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C:\Users\alewis\OneDrive - Jamaica Ministry of Finance\Documents\PIAB Templates\2024 Revision\Revised Templates rec'd Sep 20, 2024\"/>
    </mc:Choice>
  </mc:AlternateContent>
  <xr:revisionPtr revIDLastSave="0" documentId="8_{3031D539-8655-4B5B-957D-0B1113DAB9E2}" xr6:coauthVersionLast="47" xr6:coauthVersionMax="47" xr10:uidLastSave="{00000000-0000-0000-0000-000000000000}"/>
  <bookViews>
    <workbookView xWindow="28680" yWindow="-120" windowWidth="29040" windowHeight="15720" xr2:uid="{DF4AD702-4D5C-41F1-9E74-97AF30881496}"/>
  </bookViews>
  <sheets>
    <sheet name="Risk Register" sheetId="1" r:id="rId1"/>
    <sheet name="Risk Matrix" sheetId="4" r:id="rId2"/>
    <sheet name="Hazard Assessment" sheetId="6" r:id="rId3"/>
    <sheet name="Vulnerability Assessment" sheetId="7" r:id="rId4"/>
  </sheets>
  <definedNames>
    <definedName name="valHighlight">IFERROR(IF(#REF!="Yes", TRUE, FALSE),FALSE)</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1" l="1"/>
  <c r="H35" i="1"/>
  <c r="J34" i="1"/>
  <c r="H34" i="1"/>
  <c r="J33" i="1"/>
  <c r="H33" i="1"/>
  <c r="J32" i="1"/>
  <c r="H32" i="1"/>
  <c r="K7" i="1"/>
  <c r="J7" i="1"/>
  <c r="K11" i="1"/>
  <c r="K10" i="1"/>
  <c r="K9" i="1"/>
  <c r="K8" i="1"/>
  <c r="K6" i="1"/>
  <c r="K5" i="1"/>
  <c r="K4" i="1"/>
  <c r="J31" i="1"/>
  <c r="J30" i="1"/>
  <c r="J29" i="1"/>
  <c r="J28" i="1"/>
  <c r="J27" i="1"/>
  <c r="J26" i="1"/>
  <c r="J25" i="1"/>
  <c r="J24" i="1"/>
  <c r="J23" i="1"/>
  <c r="J22" i="1"/>
  <c r="J21" i="1"/>
  <c r="J20" i="1"/>
  <c r="J19" i="1"/>
  <c r="J18" i="1"/>
  <c r="J17" i="1"/>
  <c r="J16" i="1"/>
  <c r="J11" i="1"/>
  <c r="J10" i="1"/>
  <c r="J9" i="1"/>
  <c r="J8" i="1"/>
  <c r="J6" i="1"/>
  <c r="J5" i="1"/>
  <c r="J4" i="1"/>
  <c r="I5" i="1"/>
  <c r="I4" i="1"/>
  <c r="H4" i="1"/>
  <c r="I7" i="1"/>
  <c r="I6" i="1"/>
  <c r="H31" i="1"/>
  <c r="H30" i="1"/>
  <c r="H29" i="1"/>
  <c r="H28" i="1"/>
  <c r="H27" i="1"/>
  <c r="H26" i="1"/>
  <c r="H25" i="1"/>
  <c r="H24" i="1"/>
  <c r="H23" i="1"/>
  <c r="H22" i="1"/>
  <c r="H21" i="1"/>
  <c r="H20" i="1"/>
  <c r="H19" i="1"/>
  <c r="H18" i="1"/>
  <c r="H17" i="1"/>
  <c r="H16" i="1"/>
  <c r="H11" i="1"/>
  <c r="H10" i="1"/>
  <c r="H9" i="1"/>
  <c r="H8" i="1"/>
  <c r="H7" i="1"/>
  <c r="H6" i="1"/>
  <c r="H5" i="1"/>
  <c r="I11" i="1"/>
  <c r="I10" i="1"/>
  <c r="I9" i="1"/>
  <c r="I8" i="1"/>
  <c r="I23" i="1"/>
  <c r="I22" i="1"/>
  <c r="I21" i="1"/>
  <c r="I20" i="1"/>
  <c r="I15" i="1"/>
  <c r="H15" i="1"/>
  <c r="I14" i="1"/>
  <c r="H14" i="1"/>
  <c r="I13" i="1"/>
  <c r="H13" i="1"/>
  <c r="I1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Bergsma</author>
  </authors>
  <commentList>
    <comment ref="D2" authorId="0" shapeId="0" xr:uid="{EC8E0800-8673-49A1-8943-3ACFACD92AFD}">
      <text>
        <r>
          <rPr>
            <b/>
            <sz val="9"/>
            <color indexed="81"/>
            <rFont val="Tahoma"/>
            <charset val="1"/>
          </rPr>
          <t>Laura Bergsma:</t>
        </r>
        <r>
          <rPr>
            <sz val="9"/>
            <color indexed="81"/>
            <rFont val="Tahoma"/>
            <charset val="1"/>
          </rPr>
          <t xml:space="preserve">
Provide an explenation of how the exposure score was given. For example, a road project can have varying flood exposure along the road alignment. If there are spatial differences, please choose the highest exposure of your project and provide the details in this commentary section - e.g., your road may have a high exposure to fluvial flood at a certain city or juncture. Note where this exposure occurs in the commentary section.</t>
        </r>
      </text>
    </comment>
  </commentList>
</comments>
</file>

<file path=xl/sharedStrings.xml><?xml version="1.0" encoding="utf-8"?>
<sst xmlns="http://schemas.openxmlformats.org/spreadsheetml/2006/main" count="334" uniqueCount="165">
  <si>
    <t>Hazard</t>
  </si>
  <si>
    <t>Coastal flood</t>
  </si>
  <si>
    <t>Fluvial flood</t>
  </si>
  <si>
    <t>Pluvial flood</t>
  </si>
  <si>
    <t>Drought</t>
  </si>
  <si>
    <t>Earthquakes</t>
  </si>
  <si>
    <t>Landslides</t>
  </si>
  <si>
    <t>Hurricanes</t>
  </si>
  <si>
    <t xml:space="preserve">Current </t>
  </si>
  <si>
    <t>Existing risk management</t>
  </si>
  <si>
    <t>Management approach (mitigate /transfer / accept / control)</t>
  </si>
  <si>
    <t>Project Aspect</t>
  </si>
  <si>
    <t>1: Onsite</t>
  </si>
  <si>
    <t>2: Inputs</t>
  </si>
  <si>
    <t>3: Outputs</t>
  </si>
  <si>
    <t>4: Links</t>
  </si>
  <si>
    <t>Insignificant</t>
  </si>
  <si>
    <t>Minor</t>
  </si>
  <si>
    <t>Moderate</t>
  </si>
  <si>
    <t>Major</t>
  </si>
  <si>
    <t>Catastrophic</t>
  </si>
  <si>
    <t>Low</t>
  </si>
  <si>
    <t>Medium</t>
  </si>
  <si>
    <t>High</t>
  </si>
  <si>
    <t>Description</t>
  </si>
  <si>
    <t>Vulnerability</t>
  </si>
  <si>
    <t>Exposure to hazard</t>
  </si>
  <si>
    <t>Very low</t>
  </si>
  <si>
    <t>N/A</t>
  </si>
  <si>
    <t>The event is not existing in the project area.</t>
  </si>
  <si>
    <t xml:space="preserve">The event is extremely rare or almost non-existent, with an extremely low likelihood of occurrence. </t>
  </si>
  <si>
    <t xml:space="preserve">The event is infrequent, occurring sporadically or with a low likelihood. </t>
  </si>
  <si>
    <t xml:space="preserve">The event is moderate in frequency, occurring periodically or with a moderate likelihood. </t>
  </si>
  <si>
    <t xml:space="preserve">The event is frequent or continuous, occurring regularly or with a high likelihood. </t>
  </si>
  <si>
    <t>No adverse effect to the assets.</t>
  </si>
  <si>
    <t>The asset is somewhat susceptible to the hazard, but it has sufficient capacity to cope and adapt. There may be some minor and localized damage or disruption, but the overall impact is limited.</t>
  </si>
  <si>
    <t>The asset is more susceptible to the hazard, and it has less capacity to cope and adapt. There may be significant damage or disruption, but the overall impact is still manageable with maintenance or minor repairs.</t>
  </si>
  <si>
    <t>The asset is highly susceptible to the hazard, and it has very little capacity to cope and adapt. There is a high likelihood of severe damage or disruption which require major repairs and maintenance.</t>
  </si>
  <si>
    <t>The asset is essentially defenseless against the hazard. There is a certainty of severe damage or disruption which require remediation and restoration.</t>
  </si>
  <si>
    <t>Vulnerability rating</t>
  </si>
  <si>
    <t>Risk
(Very low, Low, Medium, High)</t>
  </si>
  <si>
    <t>Hurricane</t>
  </si>
  <si>
    <t>Earthquake</t>
  </si>
  <si>
    <t>&lt; 0.5 m</t>
  </si>
  <si>
    <t>≥ 2.0 m</t>
  </si>
  <si>
    <t>0.5 - 1.0 m</t>
  </si>
  <si>
    <t>1.0 - 2.0 m</t>
  </si>
  <si>
    <t>&lt; 5%</t>
  </si>
  <si>
    <t>5 - 10%</t>
  </si>
  <si>
    <t>10 - 15%</t>
  </si>
  <si>
    <t>&gt;  15%</t>
  </si>
  <si>
    <t>-</t>
  </si>
  <si>
    <t>no data
no seasons
no cropland</t>
  </si>
  <si>
    <t>≥ 0.2 g</t>
  </si>
  <si>
    <t>0.1 – 0.2 g</t>
  </si>
  <si>
    <t>0.05 –0.1 g</t>
  </si>
  <si>
    <t>&lt; 0.05 g</t>
  </si>
  <si>
    <t>no data</t>
  </si>
  <si>
    <t>Very low (1 LSI)</t>
  </si>
  <si>
    <t>Low (2 LSI)</t>
  </si>
  <si>
    <t>Moderate (3 LSI)</t>
  </si>
  <si>
    <t>High, very High (4-5 LSI)</t>
  </si>
  <si>
    <t>Typically resulting in limited damage to outdoor areas or low-lying structures.</t>
  </si>
  <si>
    <t>Flood mitigation by sandbags and other preliminary measures are no longer possible and this level of flooding can cause water intrusion into ground floor of buildings. This is a typical height of tables and light switches.</t>
  </si>
  <si>
    <t>Ground floors of many structures may be submerged, causing damage to walls, electrical systems, and contents. Critical utilities and equipment located in low-lying areas may also be impacted.</t>
  </si>
  <si>
    <t>The first floor and its interior are completely flooded. Flood waters can disrupt essential services.</t>
  </si>
  <si>
    <t>0 m</t>
  </si>
  <si>
    <t>Drought conditions affecting 30% of cropland occur with a 5% probability each year.</t>
  </si>
  <si>
    <t>Drought conditions affecting 30% of cropland occur with a 5-10% probability each year.</t>
  </si>
  <si>
    <t>Drought conditions affecting 30% of cropland occur with a 10-15% probability each year.</t>
  </si>
  <si>
    <t>Drought conditions affecting 30% of cropland occur with a &gt;15% probability each year.</t>
  </si>
  <si>
    <t>No structural damage.</t>
  </si>
  <si>
    <t xml:space="preserve">Slight structural damage. </t>
  </si>
  <si>
    <t>Widespread damage to well-constructed homes and large branches of trees.</t>
  </si>
  <si>
    <t>Some structural damage to small buildings and many trees uprooted.</t>
  </si>
  <si>
    <t xml:space="preserve">Catastrophic damage with complete roof failure. </t>
  </si>
  <si>
    <t>Swinging of hanging objects, minor hair-line crack may appear in buildings.</t>
  </si>
  <si>
    <t>Slightly damaging’ effects to structures, such as fine cracks in plaster, and can be felt by most people</t>
  </si>
  <si>
    <t>People are frightened, cracks appear in buildings, and chimney start collapsing.</t>
  </si>
  <si>
    <t>People are panicked, many buildings suffer damage.</t>
  </si>
  <si>
    <t>No drought conditions affectig cropland or existing cropland.</t>
  </si>
  <si>
    <t>Step 1</t>
  </si>
  <si>
    <t>Step 2</t>
  </si>
  <si>
    <t>Step 3</t>
  </si>
  <si>
    <t>Select a return period of 100 years.</t>
  </si>
  <si>
    <t>Step 4</t>
  </si>
  <si>
    <t>Step 5</t>
  </si>
  <si>
    <t>Steps</t>
  </si>
  <si>
    <t>Access the dataset and zoom into Jamaica</t>
  </si>
  <si>
    <t>FOA dataset for drought</t>
  </si>
  <si>
    <t>Water depth
[m]</t>
  </si>
  <si>
    <t>Historic Drought Frequency
[%]</t>
  </si>
  <si>
    <t>Seismic Hazard
[PGA]</t>
  </si>
  <si>
    <t>Access the dataset and choose the following selections:</t>
  </si>
  <si>
    <t>Examine the frequency of severe drought for &gt;30% of the cropland affected.</t>
  </si>
  <si>
    <t>WRI Aquaduct dataset for coastal flooding (accessible by G-SRAT)</t>
  </si>
  <si>
    <t>WRI Aquaduct dataset for river flooding (accessible by G-SRAT)</t>
  </si>
  <si>
    <t>STORM dataset for hurricanes (accessible by G-SRAT)</t>
  </si>
  <si>
    <t>GEM dataset for earthquakes (accessible by G-SRAT)</t>
  </si>
  <si>
    <t>NASA dataset for landslides</t>
  </si>
  <si>
    <t>&lt; 22 m/s</t>
  </si>
  <si>
    <t>Peak wind velocity
[m/s]</t>
  </si>
  <si>
    <t>≥ 56 m/s</t>
  </si>
  <si>
    <t>42 - 56 m/s</t>
  </si>
  <si>
    <t>25 - 42 m/s</t>
  </si>
  <si>
    <t>22 - 25 m/s</t>
  </si>
  <si>
    <t>Steps to determine the exposure to hazard</t>
  </si>
  <si>
    <t>No flooding.</t>
  </si>
  <si>
    <t>Very low likelihood. These regions often have stable geological conditions, gentle slopes, and sufficient vegetation cover.</t>
  </si>
  <si>
    <t>Low likelihood. These regions have some factors that could contribute to landslides, such as moderate slopes or minor geological weaknesses.</t>
  </si>
  <si>
    <t>Medium likelihood. These regions often have a combination of factors that could trigger landslides, such as moderately steep slopes, varied geology, or limited vegetation cover.</t>
  </si>
  <si>
    <t>High likelihood. These regions have steep slopes, unstable geology, and a lack of vegetation cover.</t>
  </si>
  <si>
    <t>No likelihood.</t>
  </si>
  <si>
    <t>No presence of earthquakes.</t>
  </si>
  <si>
    <t>Susceptibility
[index]</t>
  </si>
  <si>
    <t>Examine the “present” epoch at RCP baseline by hovering mouse over the project area to determine the river flooding depth. Using the scoring classification above to determine the hazard level.</t>
  </si>
  <si>
    <t>Examine the “present” epoch at RCP baseline by hovering mouse over the project area to determine the coastal flooding depth. Using the scoring classification above to determine the hazard level.</t>
  </si>
  <si>
    <t>Examine the 2050 epoch at RCP8.5 by hovering mouse over the project area to determine to determine the river flooding depth. Using the scoring classification above to determine the hazard level.</t>
  </si>
  <si>
    <t>Examine the 2050 epoch at RCP8.5 by hovering mouse over the project area to determine to determine the coastal flooding depth. Using the scoring classification above to determine the hazard level.</t>
  </si>
  <si>
    <t>No dataset available. It is anticipated that this dataset will become available for the current and future climate within the J-SRAT.</t>
  </si>
  <si>
    <t>Visualize the Coastal Flooding layer by clicking on the “eye” icon next to coastal flooding.</t>
  </si>
  <si>
    <t>Visualize the River Flooding layer by clicking on the “eye” icon next to river flooding.</t>
  </si>
  <si>
    <t>Visualize the Tropical Cyclones layer by clicking on the “eye” icon next to Tropical Cyclones (STORM)</t>
  </si>
  <si>
    <t>Examine the “present” epoch at RCP baseline by hovering mouse over the project area to determine the tropical cyclone maximum wind speed. Using the scoring classification above to determine the hazard level.</t>
  </si>
  <si>
    <t>Examine the 2050 epoch at RCP 8.5 by hovering mouse over the project area to determine the tropical cyclone maximum wind speed. Using the scoring classification above to determine the hazard level.</t>
  </si>
  <si>
    <t>Visualize the Earthquakes layer by clicking on the “eye” icon next to Earthquakes.</t>
  </si>
  <si>
    <t>Now you should see the landslide data as illustrated below and visualize the legend using the scoring classification above to determine the hazard level.</t>
  </si>
  <si>
    <t xml:space="preserve">Hover your mouse on top of your location to determine the seismic hazard as the peak ground acceleration (PGA) with a 10% probability of being exceeded in 50 years. Using the scoring classification above to determine the hazard level.
</t>
  </si>
  <si>
    <t xml:space="preserve">i.      Onsite assets and processes; </t>
  </si>
  <si>
    <t xml:space="preserve">ii.     Inputs; </t>
  </si>
  <si>
    <t xml:space="preserve">iii.    Outputs; </t>
  </si>
  <si>
    <t xml:space="preserve">iv.    Links. </t>
  </si>
  <si>
    <t>Guiding Questions</t>
  </si>
  <si>
    <t>Onsite Asset and Processes</t>
  </si>
  <si>
    <t>What key onsite assets are critical to the functioning of the infrastructure and the delivery of the associated services?</t>
  </si>
  <si>
    <t>Are these assets and/or services vulnerable to any of the hazards present in your project area (per the Screening-level Exposure Assessment)?</t>
  </si>
  <si>
    <t>Project – related inputs</t>
  </si>
  <si>
    <t>Are there any key inputs, e.g., water, power, maintenance, necessary to make the project run?</t>
  </si>
  <si>
    <t>Are these inputs vulnerable to the any of the hazards present in your project area (per the Screening-level Exposure Assessment)?</t>
  </si>
  <si>
    <t>Expected project outputs</t>
  </si>
  <si>
    <t xml:space="preserve">Is the project expected to generate any outputs – either a good (e.g., a manufactured product) or service (e.g., transit service, electricity, health service)?     </t>
  </si>
  <si>
    <t xml:space="preserve">Would the delivery of these outputs (i.e., goods or services) be vulnerable to any of the hazards present in your project area (per the Screening-level Exposure Assessment)?                                                                                                      </t>
  </si>
  <si>
    <t>Links to other systems</t>
  </si>
  <si>
    <t>Does the adequate functioning of the project require links to other critical infrastructure systems? For example, does the functioning of the project require links with key transport networks, or energy transmission lines.</t>
  </si>
  <si>
    <t xml:space="preserve">If hazards present in your project area occurred, would they impact the other systems (e.g., transport, energy transmission) upon which your project relies?  </t>
  </si>
  <si>
    <t>Guiding questions for Lifecycle Vulnerability Assessment:</t>
  </si>
  <si>
    <t>Risk Matrix</t>
  </si>
  <si>
    <t>Hazard assessment</t>
  </si>
  <si>
    <t>Vulnerability Assessment</t>
  </si>
  <si>
    <t xml:space="preserve">No </t>
  </si>
  <si>
    <t>No</t>
  </si>
  <si>
    <t>Risk</t>
  </si>
  <si>
    <t>Vulnerability
(Insignificant, Minor, Moderate, Major, Catastrophic)</t>
  </si>
  <si>
    <t>Exposure to hazard
(N/A, Very low, Low, Medium, High)</t>
  </si>
  <si>
    <t>The components of the project are identified within the lifecycle framework, which assesses vulnerability through four lenses related to the project's value chain:</t>
  </si>
  <si>
    <t>Commentary</t>
  </si>
  <si>
    <t>Construction phase</t>
  </si>
  <si>
    <t>Post-construction phase</t>
  </si>
  <si>
    <t>Future (RCP8.5)</t>
  </si>
  <si>
    <t>Construction</t>
  </si>
  <si>
    <t>Post-construction</t>
  </si>
  <si>
    <t>Wildfires</t>
  </si>
  <si>
    <t>Fure Weather Index</t>
  </si>
  <si>
    <t>Given Jamaica's high island-wide wildfire risk, no additional data is required to assign the wildfire hazard scoring. All project will be rated as 'high'.</t>
  </si>
  <si>
    <t xml:space="preserve">Access the dataset (if accessible) and zoom into Jamaica. Select the ‘Landslide Hazard Model (LHASA) Input and Output Datasets’ &gt; ‘Landslide Susceptibility (Image Layer)’ in the Map Layers. Note, if you are unable to access the dataset, please use the map below to determine the landslide exposure.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</si>
</sst>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1"/>
      <color theme="1"/>
      <name val="Calibri"/>
      <family val="2"/>
      <scheme val="minor"/>
    </font>
    <font>
      <sz val="11"/>
      <color theme="1"/>
      <name val="Calibri"/>
      <family val="2"/>
      <scheme val="minor"/>
    </font>
    <font>
      <sz val="11"/>
      <color theme="1"/>
      <name val="Calibri  "/>
    </font>
    <font>
      <b/>
      <sz val="11"/>
      <color rgb="FFFFFFFF"/>
      <name val="Calibri  "/>
    </font>
    <font>
      <sz val="11"/>
      <color rgb="FF3C3C3B"/>
      <name val="Calibri  "/>
    </font>
    <font>
      <b/>
      <sz val="11"/>
      <color theme="1"/>
      <name val="Calibri"/>
      <family val="2"/>
      <scheme val="minor"/>
    </font>
    <font>
      <b/>
      <u/>
      <sz val="11"/>
      <color rgb="FFFFFFFF"/>
      <name val="Calibri  "/>
    </font>
    <font>
      <b/>
      <sz val="11"/>
      <color rgb="FFFFFFFF"/>
      <name val="Calibri"/>
      <family val="2"/>
      <scheme val="minor"/>
    </font>
    <font>
      <b/>
      <sz val="11"/>
      <color rgb="FF3C3C3B"/>
      <name val="Calibri"/>
      <family val="2"/>
      <scheme val="minor"/>
    </font>
    <font>
      <sz val="11"/>
      <color rgb="FF3C3C3B"/>
      <name val="Calibri"/>
      <family val="2"/>
      <scheme val="minor"/>
    </font>
    <font>
      <b/>
      <sz val="11"/>
      <color theme="1"/>
      <name val="Calibri  "/>
    </font>
    <font>
      <b/>
      <sz val="11"/>
      <color theme="0"/>
      <name val="Calibri"/>
      <family val="2"/>
      <scheme val="minor"/>
    </font>
    <font>
      <sz val="11"/>
      <color theme="0"/>
      <name val="Calibri"/>
      <family val="2"/>
      <scheme val="minor"/>
    </font>
    <font>
      <sz val="9"/>
      <color indexed="81"/>
      <name val="Tahoma"/>
      <charset val="1"/>
    </font>
    <font>
      <b/>
      <sz val="9"/>
      <color indexed="81"/>
      <name val="Tahoma"/>
      <charset val="1"/>
    </font>
  </fonts>
  <fills count="12">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rgb="FF808080"/>
        <bgColor indexed="64"/>
      </patternFill>
    </fill>
    <fill>
      <patternFill patternType="solid">
        <fgColor rgb="FFFF0000"/>
        <bgColor indexed="64"/>
      </patternFill>
    </fill>
    <fill>
      <patternFill patternType="solid">
        <fgColor rgb="FFBFBFBF"/>
        <bgColor indexed="64"/>
      </patternFill>
    </fill>
    <fill>
      <patternFill patternType="solid">
        <fgColor theme="0" tint="-0.249977111117893"/>
        <bgColor indexed="64"/>
      </patternFill>
    </fill>
    <fill>
      <patternFill patternType="solid">
        <fgColor theme="6"/>
      </patternFill>
    </fill>
    <fill>
      <patternFill patternType="solid">
        <fgColor theme="1" tint="0.49998474074526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style="medium">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rgb="FFFFFFFF"/>
      </top>
      <bottom style="medium">
        <color theme="0"/>
      </bottom>
      <diagonal/>
    </border>
    <border>
      <left style="medium">
        <color rgb="FFFFFFFF"/>
      </left>
      <right style="medium">
        <color theme="0"/>
      </right>
      <top style="medium">
        <color rgb="FFFFFFFF"/>
      </top>
      <bottom style="medium">
        <color rgb="FFFFFFFF"/>
      </bottom>
      <diagonal/>
    </border>
    <border>
      <left/>
      <right style="medium">
        <color theme="0"/>
      </right>
      <top/>
      <bottom style="medium">
        <color theme="0"/>
      </bottom>
      <diagonal/>
    </border>
    <border>
      <left/>
      <right style="medium">
        <color theme="0"/>
      </right>
      <top style="medium">
        <color rgb="FFFFFFFF"/>
      </top>
      <bottom style="medium">
        <color rgb="FFFFFFFF"/>
      </bottom>
      <diagonal/>
    </border>
    <border>
      <left/>
      <right style="medium">
        <color rgb="FFFFFFFF"/>
      </right>
      <top/>
      <bottom/>
      <diagonal/>
    </border>
    <border>
      <left style="medium">
        <color theme="0"/>
      </left>
      <right style="medium">
        <color theme="0"/>
      </right>
      <top style="medium">
        <color rgb="FFFFFFFF"/>
      </top>
      <bottom/>
      <diagonal/>
    </border>
    <border>
      <left style="medium">
        <color theme="0"/>
      </left>
      <right style="medium">
        <color theme="0"/>
      </right>
      <top/>
      <bottom/>
      <diagonal/>
    </border>
    <border>
      <left style="medium">
        <color theme="0"/>
      </left>
      <right style="medium">
        <color theme="0"/>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rgb="FFFFFFFF"/>
      </left>
      <right/>
      <top/>
      <bottom/>
      <diagonal/>
    </border>
    <border>
      <left style="medium">
        <color rgb="FFB1B1B0"/>
      </left>
      <right style="medium">
        <color rgb="FFB1B1B0"/>
      </right>
      <top/>
      <bottom style="medium">
        <color rgb="FFB1B1B0"/>
      </bottom>
      <diagonal/>
    </border>
    <border>
      <left/>
      <right style="medium">
        <color rgb="FFB1B1B0"/>
      </right>
      <top/>
      <bottom style="medium">
        <color rgb="FFB1B1B0"/>
      </bottom>
      <diagonal/>
    </border>
    <border>
      <left/>
      <right style="medium">
        <color rgb="FFB1B1B0"/>
      </right>
      <top/>
      <bottom/>
      <diagonal/>
    </border>
    <border>
      <left style="medium">
        <color rgb="FFB1B1B0"/>
      </left>
      <right style="medium">
        <color rgb="FFB1B1B0"/>
      </right>
      <top style="thick">
        <color rgb="FF8A8A88"/>
      </top>
      <bottom/>
      <diagonal/>
    </border>
    <border>
      <left style="medium">
        <color rgb="FFB1B1B0"/>
      </left>
      <right style="medium">
        <color rgb="FFB1B1B0"/>
      </right>
      <top style="medium">
        <color rgb="FFB1B1B0"/>
      </top>
      <bottom/>
      <diagonal/>
    </border>
    <border>
      <left/>
      <right/>
      <top style="medium">
        <color rgb="FFFFFFFF"/>
      </top>
      <bottom/>
      <diagonal/>
    </border>
    <border>
      <left/>
      <right style="medium">
        <color rgb="FFFFFFFF"/>
      </right>
      <top style="medium">
        <color rgb="FFFFFFFF"/>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3">
    <xf numFmtId="0" fontId="0" fillId="0" borderId="0"/>
    <xf numFmtId="0" fontId="1" fillId="0" borderId="0"/>
    <xf numFmtId="0" fontId="12" fillId="10" borderId="0" applyNumberFormat="0" applyBorder="0" applyAlignment="0" applyProtection="0"/>
  </cellStyleXfs>
  <cellXfs count="92">
    <xf numFmtId="0" fontId="0" fillId="0" borderId="0" xfId="0"/>
    <xf numFmtId="0" fontId="0" fillId="0" borderId="1" xfId="0" applyBorder="1"/>
    <xf numFmtId="20" fontId="0" fillId="0" borderId="1" xfId="0" quotePrefix="1" applyNumberFormat="1" applyBorder="1"/>
    <xf numFmtId="0" fontId="2" fillId="0" borderId="0" xfId="0" applyFont="1"/>
    <xf numFmtId="0" fontId="3" fillId="6" borderId="6" xfId="0" applyFont="1" applyFill="1" applyBorder="1" applyAlignment="1">
      <alignment vertical="center" wrapText="1"/>
    </xf>
    <xf numFmtId="0" fontId="3" fillId="6" borderId="13" xfId="0" applyFont="1" applyFill="1" applyBorder="1" applyAlignment="1">
      <alignment vertical="center" wrapText="1"/>
    </xf>
    <xf numFmtId="0" fontId="4" fillId="5" borderId="5"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2" fillId="0" borderId="10" xfId="0" applyFont="1" applyBorder="1"/>
    <xf numFmtId="0" fontId="2" fillId="0" borderId="11" xfId="0" applyFont="1" applyBorder="1"/>
    <xf numFmtId="0" fontId="4" fillId="3" borderId="9" xfId="0" applyFont="1" applyFill="1" applyBorder="1" applyAlignment="1">
      <alignment horizontal="justify" vertical="center" wrapText="1"/>
    </xf>
    <xf numFmtId="0" fontId="4" fillId="4" borderId="9" xfId="0" applyFont="1" applyFill="1" applyBorder="1" applyAlignment="1">
      <alignment horizontal="justify" vertical="center" wrapText="1"/>
    </xf>
    <xf numFmtId="0" fontId="4" fillId="5" borderId="9" xfId="0" applyFont="1" applyFill="1" applyBorder="1" applyAlignment="1">
      <alignment horizontal="justify" vertical="center" wrapText="1"/>
    </xf>
    <xf numFmtId="0" fontId="4" fillId="7" borderId="14" xfId="0" applyFont="1" applyFill="1" applyBorder="1" applyAlignment="1">
      <alignment horizontal="justify" vertical="center" wrapText="1"/>
    </xf>
    <xf numFmtId="0" fontId="4" fillId="8" borderId="12" xfId="0" applyFont="1" applyFill="1" applyBorder="1" applyAlignment="1">
      <alignment horizontal="justify" vertical="center"/>
    </xf>
    <xf numFmtId="0" fontId="4" fillId="3" borderId="9" xfId="0" applyFont="1" applyFill="1" applyBorder="1" applyAlignment="1">
      <alignment horizontal="justify" vertical="center"/>
    </xf>
    <xf numFmtId="0" fontId="4" fillId="4" borderId="9" xfId="0" applyFont="1" applyFill="1" applyBorder="1" applyAlignment="1">
      <alignment horizontal="justify" vertical="center"/>
    </xf>
    <xf numFmtId="0" fontId="4" fillId="5" borderId="9" xfId="0" applyFont="1" applyFill="1" applyBorder="1" applyAlignment="1">
      <alignment horizontal="justify" vertical="center"/>
    </xf>
    <xf numFmtId="0" fontId="4" fillId="7" borderId="14" xfId="0" applyFont="1" applyFill="1" applyBorder="1" applyAlignment="1">
      <alignment horizontal="justify" vertical="center"/>
    </xf>
    <xf numFmtId="0" fontId="4" fillId="2" borderId="12" xfId="0" applyFont="1" applyFill="1" applyBorder="1" applyAlignment="1">
      <alignment horizontal="justify" vertical="center" wrapText="1"/>
    </xf>
    <xf numFmtId="0" fontId="0" fillId="2" borderId="0" xfId="0" applyFill="1"/>
    <xf numFmtId="0" fontId="0" fillId="3" borderId="0" xfId="0" applyFill="1"/>
    <xf numFmtId="0" fontId="0" fillId="4" borderId="0" xfId="0" applyFill="1"/>
    <xf numFmtId="0" fontId="0" fillId="5" borderId="0" xfId="0" applyFill="1"/>
    <xf numFmtId="0" fontId="0" fillId="7" borderId="0" xfId="0" applyFill="1"/>
    <xf numFmtId="0" fontId="4" fillId="2" borderId="9" xfId="0" applyFont="1" applyFill="1" applyBorder="1" applyAlignment="1">
      <alignment horizontal="justify" vertical="center" wrapText="1"/>
    </xf>
    <xf numFmtId="0" fontId="4" fillId="2" borderId="14" xfId="0" applyFont="1" applyFill="1" applyBorder="1" applyAlignment="1">
      <alignment horizontal="justify" vertical="center" wrapText="1"/>
    </xf>
    <xf numFmtId="0" fontId="4" fillId="2" borderId="12" xfId="0" applyFont="1" applyFill="1" applyBorder="1" applyAlignment="1">
      <alignment horizontal="justify" vertical="top" wrapText="1"/>
    </xf>
    <xf numFmtId="0" fontId="6" fillId="6" borderId="13" xfId="0" applyFont="1" applyFill="1" applyBorder="1" applyAlignment="1">
      <alignment vertical="center" wrapText="1"/>
    </xf>
    <xf numFmtId="0" fontId="4" fillId="3" borderId="9" xfId="0" applyFont="1" applyFill="1" applyBorder="1" applyAlignment="1">
      <alignment horizontal="left" vertical="center" wrapText="1"/>
    </xf>
    <xf numFmtId="0" fontId="4" fillId="3" borderId="9" xfId="0" applyFont="1" applyFill="1" applyBorder="1" applyAlignment="1">
      <alignment vertical="center" wrapText="1"/>
    </xf>
    <xf numFmtId="0" fontId="4" fillId="4" borderId="9" xfId="0" applyFont="1" applyFill="1" applyBorder="1" applyAlignment="1">
      <alignment vertical="center" wrapText="1"/>
    </xf>
    <xf numFmtId="0" fontId="4" fillId="5" borderId="9" xfId="0" applyFont="1" applyFill="1" applyBorder="1" applyAlignment="1">
      <alignment vertical="center" wrapText="1"/>
    </xf>
    <xf numFmtId="0" fontId="4" fillId="7" borderId="14" xfId="0" applyFont="1" applyFill="1" applyBorder="1" applyAlignment="1">
      <alignment vertical="center" wrapText="1"/>
    </xf>
    <xf numFmtId="0" fontId="4" fillId="4" borderId="9" xfId="0" applyFont="1" applyFill="1" applyBorder="1" applyAlignment="1">
      <alignment horizontal="left" vertical="center" wrapText="1"/>
    </xf>
    <xf numFmtId="0" fontId="4" fillId="5" borderId="9" xfId="0" applyFont="1" applyFill="1" applyBorder="1" applyAlignment="1">
      <alignment horizontal="left" vertical="center" wrapText="1"/>
    </xf>
    <xf numFmtId="0" fontId="4" fillId="7" borderId="14" xfId="0" applyFont="1" applyFill="1" applyBorder="1" applyAlignment="1">
      <alignment horizontal="left" vertical="center" wrapText="1"/>
    </xf>
    <xf numFmtId="0" fontId="0" fillId="0" borderId="0" xfId="0" applyAlignment="1">
      <alignment wrapText="1"/>
    </xf>
    <xf numFmtId="0" fontId="7" fillId="6" borderId="13" xfId="0" applyFont="1" applyFill="1" applyBorder="1" applyAlignment="1">
      <alignment vertical="center" wrapText="1"/>
    </xf>
    <xf numFmtId="0" fontId="9" fillId="0" borderId="25" xfId="0" applyFont="1" applyBorder="1" applyAlignment="1">
      <alignment horizontal="justify" vertical="center" wrapText="1"/>
    </xf>
    <xf numFmtId="0" fontId="9" fillId="0" borderId="24" xfId="0" applyFont="1" applyBorder="1" applyAlignment="1">
      <alignment horizontal="justify" vertical="center" wrapText="1"/>
    </xf>
    <xf numFmtId="0" fontId="4" fillId="2" borderId="5" xfId="0" applyFont="1" applyFill="1" applyBorder="1" applyAlignment="1">
      <alignment horizontal="center" vertical="center" wrapText="1"/>
    </xf>
    <xf numFmtId="0" fontId="5" fillId="0" borderId="0" xfId="0" applyFont="1"/>
    <xf numFmtId="0" fontId="10" fillId="0" borderId="0" xfId="0" applyFont="1"/>
    <xf numFmtId="0" fontId="0" fillId="0" borderId="1" xfId="0" applyBorder="1" applyAlignment="1">
      <alignment horizontal="center"/>
    </xf>
    <xf numFmtId="0" fontId="0" fillId="0" borderId="1" xfId="0" applyBorder="1" applyAlignment="1">
      <alignment horizontal="center" vertical="center"/>
    </xf>
    <xf numFmtId="0" fontId="0" fillId="0" borderId="4" xfId="0" applyBorder="1" applyAlignment="1">
      <alignment horizontal="center" vertical="center"/>
    </xf>
    <xf numFmtId="20" fontId="0" fillId="0" borderId="4" xfId="0" quotePrefix="1" applyNumberFormat="1" applyBorder="1"/>
    <xf numFmtId="0" fontId="0" fillId="0" borderId="4" xfId="0" applyBorder="1" applyAlignment="1">
      <alignment horizontal="center"/>
    </xf>
    <xf numFmtId="0" fontId="0" fillId="0" borderId="4" xfId="0" applyBorder="1"/>
    <xf numFmtId="0" fontId="11" fillId="11" borderId="33" xfId="2" applyFont="1" applyFill="1" applyBorder="1" applyAlignment="1">
      <alignment horizontal="center" vertical="center"/>
    </xf>
    <xf numFmtId="0" fontId="0" fillId="0" borderId="34" xfId="0" applyBorder="1"/>
    <xf numFmtId="0" fontId="3" fillId="6" borderId="6" xfId="0" applyFont="1" applyFill="1" applyBorder="1" applyAlignment="1">
      <alignment horizontal="center" vertical="center" wrapText="1"/>
    </xf>
    <xf numFmtId="0" fontId="0" fillId="9" borderId="1" xfId="0" applyFill="1" applyBorder="1" applyAlignment="1">
      <alignment horizontal="center"/>
    </xf>
    <xf numFmtId="0" fontId="0" fillId="0" borderId="1" xfId="0" applyBorder="1" applyAlignment="1">
      <alignment horizontal="center" vertical="center"/>
    </xf>
    <xf numFmtId="0" fontId="0" fillId="9" borderId="1" xfId="0" applyFill="1" applyBorder="1" applyAlignment="1">
      <alignment horizontal="center" vertical="center"/>
    </xf>
    <xf numFmtId="0" fontId="0" fillId="0" borderId="1" xfId="0" applyBorder="1" applyAlignment="1">
      <alignment horizontal="left" vertical="center"/>
    </xf>
    <xf numFmtId="0" fontId="0" fillId="0" borderId="32"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left" vertical="center"/>
    </xf>
    <xf numFmtId="0" fontId="0" fillId="9" borderId="1" xfId="0" applyFill="1" applyBorder="1" applyAlignment="1">
      <alignment horizontal="left" vertic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applyFill="1" applyBorder="1" applyAlignment="1">
      <alignment horizontal="center"/>
    </xf>
    <xf numFmtId="0" fontId="11" fillId="11" borderId="33" xfId="2" applyFont="1" applyFill="1" applyBorder="1" applyAlignment="1">
      <alignment horizontal="center" vertical="center" wrapText="1"/>
    </xf>
    <xf numFmtId="0" fontId="11" fillId="11" borderId="33" xfId="2" applyFont="1" applyFill="1" applyBorder="1" applyAlignment="1">
      <alignment horizontal="center" vertical="center"/>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28"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3" fillId="6" borderId="6" xfId="0" applyFont="1" applyFill="1" applyBorder="1" applyAlignment="1">
      <alignment horizontal="left" vertical="center" wrapText="1"/>
    </xf>
    <xf numFmtId="0" fontId="3" fillId="6" borderId="15"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21" xfId="0" applyFont="1" applyFill="1" applyBorder="1" applyAlignment="1">
      <alignment horizontal="left" vertical="center"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3" fillId="6" borderId="7" xfId="0" applyFont="1" applyFill="1" applyBorder="1" applyAlignment="1">
      <alignment horizontal="left" vertical="top" wrapText="1"/>
    </xf>
    <xf numFmtId="0" fontId="3" fillId="6" borderId="22" xfId="0" applyFont="1" applyFill="1" applyBorder="1" applyAlignment="1">
      <alignment horizontal="left" vertical="top" wrapText="1"/>
    </xf>
    <xf numFmtId="0" fontId="3" fillId="6" borderId="8" xfId="0" applyFont="1" applyFill="1" applyBorder="1" applyAlignment="1">
      <alignment horizontal="left" vertical="top" wrapText="1"/>
    </xf>
    <xf numFmtId="0" fontId="3" fillId="6" borderId="16"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8" fillId="0" borderId="26" xfId="0" applyFont="1" applyBorder="1" applyAlignment="1">
      <alignment vertical="center" wrapText="1"/>
    </xf>
    <xf numFmtId="0" fontId="8" fillId="0" borderId="23" xfId="0" applyFont="1" applyBorder="1" applyAlignment="1">
      <alignment vertical="center" wrapText="1"/>
    </xf>
    <xf numFmtId="0" fontId="8" fillId="0" borderId="27" xfId="0" applyFont="1" applyBorder="1" applyAlignment="1">
      <alignment vertical="center" wrapText="1"/>
    </xf>
  </cellXfs>
  <cellStyles count="3">
    <cellStyle name="Accent3" xfId="2" builtinId="37"/>
    <cellStyle name="Normal" xfId="0" builtinId="0"/>
    <cellStyle name="Normal 3" xfId="1" xr:uid="{0E7C6749-C008-40B4-A846-7C6ACC936E18}"/>
  </cellStyles>
  <dxfs count="11">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9</xdr:col>
      <xdr:colOff>19050</xdr:colOff>
      <xdr:row>10</xdr:row>
      <xdr:rowOff>323850</xdr:rowOff>
    </xdr:from>
    <xdr:to>
      <xdr:col>9</xdr:col>
      <xdr:colOff>5035554</xdr:colOff>
      <xdr:row>11</xdr:row>
      <xdr:rowOff>598170</xdr:rowOff>
    </xdr:to>
    <xdr:pic>
      <xdr:nvPicPr>
        <xdr:cNvPr id="5" name="Picture 4">
          <a:extLst>
            <a:ext uri="{FF2B5EF4-FFF2-40B4-BE49-F238E27FC236}">
              <a16:creationId xmlns:a16="http://schemas.microsoft.com/office/drawing/2014/main" id="{6FE20EE9-7367-B6CA-D0ED-BA9C76270C09}"/>
            </a:ext>
          </a:extLst>
        </xdr:cNvPr>
        <xdr:cNvPicPr>
          <a:picLocks noChangeAspect="1"/>
        </xdr:cNvPicPr>
      </xdr:nvPicPr>
      <xdr:blipFill>
        <a:blip xmlns:r="http://schemas.openxmlformats.org/officeDocument/2006/relationships" r:embed="rId1"/>
        <a:stretch>
          <a:fillRect/>
        </a:stretch>
      </xdr:blipFill>
      <xdr:spPr>
        <a:xfrm>
          <a:off x="20983575" y="5086350"/>
          <a:ext cx="5018409" cy="1019175"/>
        </a:xfrm>
        <a:prstGeom prst="rect">
          <a:avLst/>
        </a:prstGeom>
      </xdr:spPr>
    </xdr:pic>
    <xdr:clientData/>
  </xdr:twoCellAnchor>
  <xdr:twoCellAnchor editAs="oneCell">
    <xdr:from>
      <xdr:col>9</xdr:col>
      <xdr:colOff>95249</xdr:colOff>
      <xdr:row>13</xdr:row>
      <xdr:rowOff>304799</xdr:rowOff>
    </xdr:from>
    <xdr:to>
      <xdr:col>9</xdr:col>
      <xdr:colOff>4765706</xdr:colOff>
      <xdr:row>14</xdr:row>
      <xdr:rowOff>325755</xdr:rowOff>
    </xdr:to>
    <xdr:pic>
      <xdr:nvPicPr>
        <xdr:cNvPr id="6" name="Picture 5">
          <a:extLst>
            <a:ext uri="{FF2B5EF4-FFF2-40B4-BE49-F238E27FC236}">
              <a16:creationId xmlns:a16="http://schemas.microsoft.com/office/drawing/2014/main" id="{6D360B91-7DD5-1126-9705-523152AE9C34}"/>
            </a:ext>
          </a:extLst>
        </xdr:cNvPr>
        <xdr:cNvPicPr>
          <a:picLocks noChangeAspect="1"/>
        </xdr:cNvPicPr>
      </xdr:nvPicPr>
      <xdr:blipFill>
        <a:blip xmlns:r="http://schemas.openxmlformats.org/officeDocument/2006/relationships" r:embed="rId2"/>
        <a:stretch>
          <a:fillRect/>
        </a:stretch>
      </xdr:blipFill>
      <xdr:spPr>
        <a:xfrm>
          <a:off x="21059774" y="6781799"/>
          <a:ext cx="4670457" cy="3143251"/>
        </a:xfrm>
        <a:prstGeom prst="rect">
          <a:avLst/>
        </a:prstGeom>
      </xdr:spPr>
    </xdr:pic>
    <xdr:clientData/>
  </xdr:twoCellAnchor>
  <xdr:twoCellAnchor editAs="oneCell">
    <xdr:from>
      <xdr:col>15</xdr:col>
      <xdr:colOff>2819400</xdr:colOff>
      <xdr:row>11</xdr:row>
      <xdr:rowOff>3395</xdr:rowOff>
    </xdr:from>
    <xdr:to>
      <xdr:col>15</xdr:col>
      <xdr:colOff>5021581</xdr:colOff>
      <xdr:row>12</xdr:row>
      <xdr:rowOff>770364</xdr:rowOff>
    </xdr:to>
    <xdr:pic>
      <xdr:nvPicPr>
        <xdr:cNvPr id="8" name="Picture 7">
          <a:extLst>
            <a:ext uri="{FF2B5EF4-FFF2-40B4-BE49-F238E27FC236}">
              <a16:creationId xmlns:a16="http://schemas.microsoft.com/office/drawing/2014/main" id="{3C784ECE-75E4-8CFB-1663-AB6A57DAAC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662350" y="5518370"/>
          <a:ext cx="2202181" cy="1538494"/>
        </a:xfrm>
        <a:prstGeom prst="rect">
          <a:avLst/>
        </a:prstGeom>
        <a:noFill/>
      </xdr:spPr>
    </xdr:pic>
    <xdr:clientData/>
  </xdr:twoCellAnchor>
  <xdr:twoCellAnchor editAs="oneCell">
    <xdr:from>
      <xdr:col>15</xdr:col>
      <xdr:colOff>38100</xdr:colOff>
      <xdr:row>13</xdr:row>
      <xdr:rowOff>571500</xdr:rowOff>
    </xdr:from>
    <xdr:to>
      <xdr:col>15</xdr:col>
      <xdr:colOff>5018519</xdr:colOff>
      <xdr:row>13</xdr:row>
      <xdr:rowOff>2992755</xdr:rowOff>
    </xdr:to>
    <xdr:pic>
      <xdr:nvPicPr>
        <xdr:cNvPr id="9" name="Picture 8">
          <a:extLst>
            <a:ext uri="{FF2B5EF4-FFF2-40B4-BE49-F238E27FC236}">
              <a16:creationId xmlns:a16="http://schemas.microsoft.com/office/drawing/2014/main" id="{B8912FBC-5CCC-21F5-8F4F-4003D9B50AF9}"/>
            </a:ext>
          </a:extLst>
        </xdr:cNvPr>
        <xdr:cNvPicPr>
          <a:picLocks noChangeAspect="1"/>
        </xdr:cNvPicPr>
      </xdr:nvPicPr>
      <xdr:blipFill>
        <a:blip xmlns:r="http://schemas.openxmlformats.org/officeDocument/2006/relationships" r:embed="rId4"/>
        <a:stretch>
          <a:fillRect/>
        </a:stretch>
      </xdr:blipFill>
      <xdr:spPr>
        <a:xfrm>
          <a:off x="38881050" y="7048500"/>
          <a:ext cx="4976609" cy="2419350"/>
        </a:xfrm>
        <a:prstGeom prst="rect">
          <a:avLst/>
        </a:prstGeom>
      </xdr:spPr>
    </xdr:pic>
    <xdr:clientData/>
  </xdr:twoCellAnchor>
  <xdr:twoCellAnchor editAs="oneCell">
    <xdr:from>
      <xdr:col>3</xdr:col>
      <xdr:colOff>7620</xdr:colOff>
      <xdr:row>13</xdr:row>
      <xdr:rowOff>556260</xdr:rowOff>
    </xdr:from>
    <xdr:to>
      <xdr:col>3</xdr:col>
      <xdr:colOff>4192905</xdr:colOff>
      <xdr:row>13</xdr:row>
      <xdr:rowOff>2919751</xdr:rowOff>
    </xdr:to>
    <xdr:pic>
      <xdr:nvPicPr>
        <xdr:cNvPr id="14" name="Picture 13">
          <a:extLst>
            <a:ext uri="{FF2B5EF4-FFF2-40B4-BE49-F238E27FC236}">
              <a16:creationId xmlns:a16="http://schemas.microsoft.com/office/drawing/2014/main" id="{7CC0279F-9EB1-4677-B4F9-B2D89F364FD4}"/>
            </a:ext>
          </a:extLst>
        </xdr:cNvPr>
        <xdr:cNvPicPr>
          <a:picLocks noChangeAspect="1"/>
        </xdr:cNvPicPr>
      </xdr:nvPicPr>
      <xdr:blipFill>
        <a:blip xmlns:r="http://schemas.openxmlformats.org/officeDocument/2006/relationships" r:embed="rId5"/>
        <a:stretch>
          <a:fillRect/>
        </a:stretch>
      </xdr:blipFill>
      <xdr:spPr>
        <a:xfrm>
          <a:off x="2910840" y="7033260"/>
          <a:ext cx="4185285" cy="2359681"/>
        </a:xfrm>
        <a:prstGeom prst="rect">
          <a:avLst/>
        </a:prstGeom>
      </xdr:spPr>
    </xdr:pic>
    <xdr:clientData/>
  </xdr:twoCellAnchor>
  <xdr:twoCellAnchor editAs="oneCell">
    <xdr:from>
      <xdr:col>5</xdr:col>
      <xdr:colOff>19050</xdr:colOff>
      <xdr:row>13</xdr:row>
      <xdr:rowOff>594360</xdr:rowOff>
    </xdr:from>
    <xdr:to>
      <xdr:col>5</xdr:col>
      <xdr:colOff>4177259</xdr:colOff>
      <xdr:row>13</xdr:row>
      <xdr:rowOff>2944166</xdr:rowOff>
    </xdr:to>
    <xdr:pic>
      <xdr:nvPicPr>
        <xdr:cNvPr id="20" name="Picture 19">
          <a:extLst>
            <a:ext uri="{FF2B5EF4-FFF2-40B4-BE49-F238E27FC236}">
              <a16:creationId xmlns:a16="http://schemas.microsoft.com/office/drawing/2014/main" id="{21BC56CC-39DD-48C5-B163-D1E07226795C}"/>
            </a:ext>
          </a:extLst>
        </xdr:cNvPr>
        <xdr:cNvPicPr>
          <a:picLocks noChangeAspect="1"/>
        </xdr:cNvPicPr>
      </xdr:nvPicPr>
      <xdr:blipFill>
        <a:blip xmlns:r="http://schemas.openxmlformats.org/officeDocument/2006/relationships" r:embed="rId6"/>
        <a:stretch>
          <a:fillRect/>
        </a:stretch>
      </xdr:blipFill>
      <xdr:spPr>
        <a:xfrm>
          <a:off x="8858250" y="7071360"/>
          <a:ext cx="4158209" cy="2349806"/>
        </a:xfrm>
        <a:prstGeom prst="rect">
          <a:avLst/>
        </a:prstGeom>
      </xdr:spPr>
    </xdr:pic>
    <xdr:clientData/>
  </xdr:twoCellAnchor>
  <xdr:twoCellAnchor editAs="oneCell">
    <xdr:from>
      <xdr:col>11</xdr:col>
      <xdr:colOff>33969</xdr:colOff>
      <xdr:row>13</xdr:row>
      <xdr:rowOff>569594</xdr:rowOff>
    </xdr:from>
    <xdr:to>
      <xdr:col>11</xdr:col>
      <xdr:colOff>4526231</xdr:colOff>
      <xdr:row>13</xdr:row>
      <xdr:rowOff>3108100</xdr:rowOff>
    </xdr:to>
    <xdr:pic>
      <xdr:nvPicPr>
        <xdr:cNvPr id="21" name="Picture 20">
          <a:extLst>
            <a:ext uri="{FF2B5EF4-FFF2-40B4-BE49-F238E27FC236}">
              <a16:creationId xmlns:a16="http://schemas.microsoft.com/office/drawing/2014/main" id="{FB32C360-3BDD-29A5-84AE-852C3FDB76EC}"/>
            </a:ext>
          </a:extLst>
        </xdr:cNvPr>
        <xdr:cNvPicPr>
          <a:picLocks noChangeAspect="1"/>
        </xdr:cNvPicPr>
      </xdr:nvPicPr>
      <xdr:blipFill>
        <a:blip xmlns:r="http://schemas.openxmlformats.org/officeDocument/2006/relationships" r:embed="rId7"/>
        <a:stretch>
          <a:fillRect/>
        </a:stretch>
      </xdr:blipFill>
      <xdr:spPr>
        <a:xfrm>
          <a:off x="26980194" y="7665719"/>
          <a:ext cx="4492262" cy="2538506"/>
        </a:xfrm>
        <a:prstGeom prst="rect">
          <a:avLst/>
        </a:prstGeom>
      </xdr:spPr>
    </xdr:pic>
    <xdr:clientData/>
  </xdr:twoCellAnchor>
  <xdr:twoCellAnchor editAs="oneCell">
    <xdr:from>
      <xdr:col>13</xdr:col>
      <xdr:colOff>67994</xdr:colOff>
      <xdr:row>13</xdr:row>
      <xdr:rowOff>407671</xdr:rowOff>
    </xdr:from>
    <xdr:to>
      <xdr:col>13</xdr:col>
      <xdr:colOff>4677078</xdr:colOff>
      <xdr:row>13</xdr:row>
      <xdr:rowOff>3000376</xdr:rowOff>
    </xdr:to>
    <xdr:pic>
      <xdr:nvPicPr>
        <xdr:cNvPr id="22" name="Picture 21">
          <a:extLst>
            <a:ext uri="{FF2B5EF4-FFF2-40B4-BE49-F238E27FC236}">
              <a16:creationId xmlns:a16="http://schemas.microsoft.com/office/drawing/2014/main" id="{B013C3DC-D67D-00F2-A6C3-FEDAF035B954}"/>
            </a:ext>
          </a:extLst>
        </xdr:cNvPr>
        <xdr:cNvPicPr>
          <a:picLocks noChangeAspect="1"/>
        </xdr:cNvPicPr>
      </xdr:nvPicPr>
      <xdr:blipFill>
        <a:blip xmlns:r="http://schemas.openxmlformats.org/officeDocument/2006/relationships" r:embed="rId8"/>
        <a:stretch>
          <a:fillRect/>
        </a:stretch>
      </xdr:blipFill>
      <xdr:spPr>
        <a:xfrm>
          <a:off x="32917814" y="6884671"/>
          <a:ext cx="4609084" cy="25946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88107</xdr:colOff>
      <xdr:row>0</xdr:row>
      <xdr:rowOff>0</xdr:rowOff>
    </xdr:from>
    <xdr:to>
      <xdr:col>2</xdr:col>
      <xdr:colOff>4611961</xdr:colOff>
      <xdr:row>7</xdr:row>
      <xdr:rowOff>137109</xdr:rowOff>
    </xdr:to>
    <xdr:pic>
      <xdr:nvPicPr>
        <xdr:cNvPr id="2" name="Picture 1">
          <a:extLst>
            <a:ext uri="{FF2B5EF4-FFF2-40B4-BE49-F238E27FC236}">
              <a16:creationId xmlns:a16="http://schemas.microsoft.com/office/drawing/2014/main" id="{33FBEA8D-AC9A-8DFF-CB38-629526013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53013" y="0"/>
          <a:ext cx="4523854" cy="1815890"/>
        </a:xfrm>
        <a:prstGeom prst="rect">
          <a:avLst/>
        </a:prstGeom>
        <a:noFill/>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o.org/giews/earthobservation/country/index.jsp?lang=en&amp;type=11111&amp;code=JAM" TargetMode="External"/><Relationship Id="rId7" Type="http://schemas.openxmlformats.org/officeDocument/2006/relationships/printerSettings" Target="../printerSettings/printerSettings3.bin"/><Relationship Id="rId2" Type="http://schemas.openxmlformats.org/officeDocument/2006/relationships/hyperlink" Target="https://global.infrastructureresilience.org/view/hazard" TargetMode="External"/><Relationship Id="rId1" Type="http://schemas.openxmlformats.org/officeDocument/2006/relationships/hyperlink" Target="https://global.infrastructureresilience.org/view/hazard" TargetMode="External"/><Relationship Id="rId6" Type="http://schemas.openxmlformats.org/officeDocument/2006/relationships/hyperlink" Target="https://global.infrastructureresilience.org/view/hazard" TargetMode="External"/><Relationship Id="rId5" Type="http://schemas.openxmlformats.org/officeDocument/2006/relationships/hyperlink" Target="https://global.infrastructureresilience.org/view/hazard" TargetMode="External"/><Relationship Id="rId4" Type="http://schemas.openxmlformats.org/officeDocument/2006/relationships/hyperlink" Target="https://landslides.nasa.gov/view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1746B-F848-484D-860D-4387EA46CFD5}">
  <dimension ref="A1:AB35"/>
  <sheetViews>
    <sheetView tabSelected="1" zoomScale="110" zoomScaleNormal="110" workbookViewId="0">
      <selection activeCell="F11" sqref="F11"/>
    </sheetView>
  </sheetViews>
  <sheetFormatPr defaultRowHeight="14.5"/>
  <cols>
    <col min="1" max="1" width="17.36328125" customWidth="1"/>
    <col min="2" max="3" width="15.26953125" customWidth="1"/>
    <col min="4" max="4" width="40.7265625" customWidth="1"/>
    <col min="5" max="5" width="10.08984375" customWidth="1"/>
    <col min="6" max="11" width="15.26953125" customWidth="1"/>
    <col min="12" max="13" width="40.7265625" customWidth="1"/>
    <col min="26" max="26" width="16" customWidth="1"/>
    <col min="27" max="27" width="20.08984375" customWidth="1"/>
    <col min="28" max="28" width="13.7265625" customWidth="1"/>
  </cols>
  <sheetData>
    <row r="1" spans="1:28" ht="49.5" customHeight="1">
      <c r="A1" s="69" t="s">
        <v>0</v>
      </c>
      <c r="B1" s="68" t="s">
        <v>153</v>
      </c>
      <c r="C1" s="68"/>
      <c r="D1" s="68"/>
      <c r="E1" s="68" t="s">
        <v>11</v>
      </c>
      <c r="F1" s="68" t="s">
        <v>152</v>
      </c>
      <c r="G1" s="68"/>
      <c r="H1" s="68" t="s">
        <v>40</v>
      </c>
      <c r="I1" s="68"/>
      <c r="J1" s="68"/>
      <c r="K1" s="68"/>
      <c r="L1" s="68" t="s">
        <v>9</v>
      </c>
      <c r="M1" s="68" t="s">
        <v>10</v>
      </c>
      <c r="Z1" t="s">
        <v>151</v>
      </c>
      <c r="AA1" t="s">
        <v>26</v>
      </c>
      <c r="AB1" t="s">
        <v>25</v>
      </c>
    </row>
    <row r="2" spans="1:28" ht="19.5" customHeight="1">
      <c r="A2" s="69"/>
      <c r="B2" s="69" t="s">
        <v>8</v>
      </c>
      <c r="C2" s="69" t="s">
        <v>158</v>
      </c>
      <c r="D2" s="68" t="s">
        <v>155</v>
      </c>
      <c r="E2" s="68"/>
      <c r="F2" s="68" t="s">
        <v>159</v>
      </c>
      <c r="G2" s="68" t="s">
        <v>160</v>
      </c>
      <c r="H2" s="68" t="s">
        <v>156</v>
      </c>
      <c r="I2" s="68"/>
      <c r="J2" s="68" t="s">
        <v>157</v>
      </c>
      <c r="K2" s="68"/>
      <c r="L2" s="68"/>
      <c r="M2" s="68"/>
    </row>
    <row r="3" spans="1:28" ht="18.75" customHeight="1">
      <c r="A3" s="69"/>
      <c r="B3" s="69"/>
      <c r="C3" s="69"/>
      <c r="D3" s="68"/>
      <c r="E3" s="68"/>
      <c r="F3" s="68"/>
      <c r="G3" s="68"/>
      <c r="H3" s="52" t="s">
        <v>8</v>
      </c>
      <c r="I3" s="52" t="s">
        <v>158</v>
      </c>
      <c r="J3" s="52" t="s">
        <v>8</v>
      </c>
      <c r="K3" s="52" t="s">
        <v>158</v>
      </c>
      <c r="L3" s="68"/>
      <c r="M3" s="68"/>
      <c r="Z3" s="22" t="s">
        <v>150</v>
      </c>
      <c r="AA3" s="22" t="s">
        <v>28</v>
      </c>
      <c r="AB3" s="22" t="s">
        <v>16</v>
      </c>
    </row>
    <row r="4" spans="1:28">
      <c r="A4" s="60" t="s">
        <v>2</v>
      </c>
      <c r="B4" s="62"/>
      <c r="C4" s="62"/>
      <c r="D4" s="63"/>
      <c r="E4" s="49" t="s">
        <v>12</v>
      </c>
      <c r="F4" s="48"/>
      <c r="G4" s="48"/>
      <c r="H4" s="50" t="str">
        <f>IFERROR(INDEX('Risk Matrix'!$C$5:$G$9,MATCH(B4,'Risk Matrix'!$B$5:$B$9,0),MATCH(F4,'Risk Matrix'!$C$4:$G$4,0))," " )</f>
        <v xml:space="preserve"> </v>
      </c>
      <c r="I4" s="50" t="str">
        <f>IFERROR(INDEX('Risk Matrix'!$C$5:$G$9,MATCH(C4,'Risk Matrix'!$B$5:$B$9,0),MATCH(F4,'Risk Matrix'!$C$4:$G$4,0))," " )</f>
        <v xml:space="preserve"> </v>
      </c>
      <c r="J4" s="50" t="str">
        <f>IFERROR(INDEX('Risk Matrix'!$C$5:$G$9,MATCH(B4,'Risk Matrix'!$B$5:$B$9,0),MATCH(G4,'Risk Matrix'!$C$4:$G$4,0))," " )</f>
        <v xml:space="preserve"> </v>
      </c>
      <c r="K4" s="50" t="str">
        <f>IFERROR(INDEX('Risk Matrix'!$C$5:$G$9,MATCH(C4,'Risk Matrix'!$B$5:$B$9,0),MATCH(G4,'Risk Matrix'!$C$4:$G$4,0))," " )</f>
        <v xml:space="preserve"> </v>
      </c>
      <c r="L4" s="51"/>
      <c r="M4" s="53"/>
      <c r="Z4" s="23" t="s">
        <v>27</v>
      </c>
      <c r="AA4" s="23" t="s">
        <v>27</v>
      </c>
      <c r="AB4" s="23" t="s">
        <v>17</v>
      </c>
    </row>
    <row r="5" spans="1:28">
      <c r="A5" s="60"/>
      <c r="B5" s="56"/>
      <c r="C5" s="56"/>
      <c r="D5" s="58"/>
      <c r="E5" s="2" t="s">
        <v>13</v>
      </c>
      <c r="F5" s="47"/>
      <c r="G5" s="47"/>
      <c r="H5" s="46" t="str">
        <f>IFERROR(INDEX('Risk Matrix'!$C$5:$G$9,MATCH(B4,'Risk Matrix'!$B$5:$B$9,0),MATCH(F5,'Risk Matrix'!$C$4:$G$4,0))," " )</f>
        <v xml:space="preserve"> </v>
      </c>
      <c r="I5" s="46" t="str">
        <f>IFERROR(INDEX('Risk Matrix'!$D$5:$G$8,MATCH(C4,'Risk Matrix'!$B$5:$B$8,0),MATCH(F5,'Risk Matrix'!$D$4:$G$4,0))," " )</f>
        <v xml:space="preserve"> </v>
      </c>
      <c r="J5" s="46" t="str">
        <f>IFERROR(INDEX('Risk Matrix'!$C$5:$G$9,MATCH(B4,'Risk Matrix'!$B$5:$B$9,0),MATCH(G5,'Risk Matrix'!$C$4:$G$4,0))," " )</f>
        <v xml:space="preserve"> </v>
      </c>
      <c r="K5" s="46" t="str">
        <f>IFERROR(INDEX('Risk Matrix'!$D$5:$G$8,MATCH(C4,'Risk Matrix'!$B$5:$B$8,0),MATCH(G5,'Risk Matrix'!$D$4:$G$4,0))," " )</f>
        <v xml:space="preserve"> </v>
      </c>
      <c r="L5" s="1"/>
      <c r="M5" s="1"/>
      <c r="Z5" s="24" t="s">
        <v>21</v>
      </c>
      <c r="AA5" s="24" t="s">
        <v>21</v>
      </c>
      <c r="AB5" s="24" t="s">
        <v>18</v>
      </c>
    </row>
    <row r="6" spans="1:28">
      <c r="A6" s="60"/>
      <c r="B6" s="56"/>
      <c r="C6" s="56"/>
      <c r="D6" s="58"/>
      <c r="E6" s="2" t="s">
        <v>14</v>
      </c>
      <c r="F6" s="47"/>
      <c r="G6" s="47"/>
      <c r="H6" s="46" t="str">
        <f>IFERROR(INDEX('Risk Matrix'!$C$5:$G$9,MATCH(B4,'Risk Matrix'!$B$5:$B$9,0),MATCH(F6,'Risk Matrix'!$C$4:$G$4,0))," " )</f>
        <v xml:space="preserve"> </v>
      </c>
      <c r="I6" s="46" t="str">
        <f>IFERROR(INDEX('Risk Matrix'!$D$5:$G$8,MATCH(C4,'Risk Matrix'!$B$5:$B$8,0),MATCH(F6,'Risk Matrix'!$D$4:$G$4,0))," " )</f>
        <v xml:space="preserve"> </v>
      </c>
      <c r="J6" s="46" t="str">
        <f>IFERROR(INDEX('Risk Matrix'!$C$5:$G$9,MATCH(B4,'Risk Matrix'!$B$5:$B$9,0),MATCH(G6,'Risk Matrix'!$C$4:$G$4,0))," " )</f>
        <v xml:space="preserve"> </v>
      </c>
      <c r="K6" s="46" t="str">
        <f>IFERROR(INDEX('Risk Matrix'!$D$5:$G$8,MATCH(C4,'Risk Matrix'!$B$5:$B$8,0),MATCH(G6,'Risk Matrix'!$D$4:$G$4,0))," " )</f>
        <v xml:space="preserve"> </v>
      </c>
      <c r="L6" s="1"/>
      <c r="M6" s="1"/>
      <c r="Z6" s="25" t="s">
        <v>22</v>
      </c>
      <c r="AA6" s="25" t="s">
        <v>22</v>
      </c>
      <c r="AB6" s="25" t="s">
        <v>19</v>
      </c>
    </row>
    <row r="7" spans="1:28">
      <c r="A7" s="61"/>
      <c r="B7" s="56"/>
      <c r="C7" s="56"/>
      <c r="D7" s="58"/>
      <c r="E7" s="2" t="s">
        <v>15</v>
      </c>
      <c r="F7" s="47"/>
      <c r="G7" s="47"/>
      <c r="H7" s="46" t="str">
        <f>IFERROR(INDEX('Risk Matrix'!$C$5:$G$9,MATCH(B4,'Risk Matrix'!$B$5:$B$9,0),MATCH(F7,'Risk Matrix'!$C$4:$G$4,0))," " )</f>
        <v xml:space="preserve"> </v>
      </c>
      <c r="I7" s="46" t="str">
        <f>IFERROR(INDEX('Risk Matrix'!$D$5:$G$8,MATCH(C4,'Risk Matrix'!$B$5:$B$8,0),MATCH(F7,'Risk Matrix'!$D$4:$G$4,0))," " )</f>
        <v xml:space="preserve"> </v>
      </c>
      <c r="J7" s="46" t="str">
        <f>IFERROR(INDEX('Risk Matrix'!$C$5:$G$9,MATCH(B4,'Risk Matrix'!$B$5:$B$9,0),MATCH(G7,'Risk Matrix'!$C$4:$G$4,0))," " )</f>
        <v xml:space="preserve"> </v>
      </c>
      <c r="K7" s="46" t="str">
        <f>IFERROR(INDEX('Risk Matrix'!$D$5:$G$8,MATCH(C4,'Risk Matrix'!$B$5:$B$8,0),MATCH(G7,'Risk Matrix'!$D$4:$G$4,0))," " )</f>
        <v xml:space="preserve"> </v>
      </c>
      <c r="L7" s="1"/>
      <c r="M7" s="1"/>
      <c r="Z7" s="26" t="s">
        <v>23</v>
      </c>
      <c r="AA7" s="26" t="s">
        <v>23</v>
      </c>
      <c r="AB7" s="26" t="s">
        <v>20</v>
      </c>
    </row>
    <row r="8" spans="1:28">
      <c r="A8" s="59" t="s">
        <v>1</v>
      </c>
      <c r="B8" s="56"/>
      <c r="C8" s="56"/>
      <c r="D8" s="58"/>
      <c r="E8" s="2" t="s">
        <v>12</v>
      </c>
      <c r="F8" s="47"/>
      <c r="G8" s="47"/>
      <c r="H8" s="46" t="str">
        <f>IFERROR(INDEX('Risk Matrix'!$C$5:$G$9,MATCH(B8,'Risk Matrix'!$B$5:$B$9,0),MATCH(F8,'Risk Matrix'!$C$4:$G$4,0))," " )</f>
        <v xml:space="preserve"> </v>
      </c>
      <c r="I8" s="46" t="str">
        <f>IFERROR(INDEX('Risk Matrix'!$D$5:$G$8,MATCH(C8,'Risk Matrix'!$B$5:$B$8,0),MATCH(F8,'Risk Matrix'!$D$4:$G$4,0))," " )</f>
        <v xml:space="preserve"> </v>
      </c>
      <c r="J8" s="46" t="str">
        <f>IFERROR(INDEX('Risk Matrix'!$C$5:$G$9,MATCH(B8,'Risk Matrix'!$B$5:$B$9,0),MATCH(G8,'Risk Matrix'!$C$4:$G$4,0))," " )</f>
        <v xml:space="preserve"> </v>
      </c>
      <c r="K8" s="46" t="str">
        <f>IFERROR(INDEX('Risk Matrix'!$D$5:$G$8,MATCH(C8,'Risk Matrix'!$B$5:$B$8,0),MATCH(G8,'Risk Matrix'!$D$4:$G$4,0))," " )</f>
        <v xml:space="preserve"> </v>
      </c>
      <c r="L8" s="1"/>
      <c r="M8" s="1"/>
    </row>
    <row r="9" spans="1:28">
      <c r="A9" s="60"/>
      <c r="B9" s="56"/>
      <c r="C9" s="56"/>
      <c r="D9" s="58"/>
      <c r="E9" s="2" t="s">
        <v>13</v>
      </c>
      <c r="F9" s="47"/>
      <c r="G9" s="47"/>
      <c r="H9" s="46" t="str">
        <f>IFERROR(INDEX('Risk Matrix'!$C$5:$G$9,MATCH(B8,'Risk Matrix'!$B$5:$B$9,0),MATCH(F9,'Risk Matrix'!$C$4:$G$4,0))," " )</f>
        <v xml:space="preserve"> </v>
      </c>
      <c r="I9" s="46" t="str">
        <f>IFERROR(INDEX('Risk Matrix'!$D$5:$G$8,MATCH(C8,'Risk Matrix'!$B$5:$B$8,0),MATCH(F9,'Risk Matrix'!$D$4:$G$4,0))," " )</f>
        <v xml:space="preserve"> </v>
      </c>
      <c r="J9" s="46" t="str">
        <f>IFERROR(INDEX('Risk Matrix'!$C$5:$G$9,MATCH(B8,'Risk Matrix'!$B$5:$B$9,0),MATCH(G9,'Risk Matrix'!$C$4:$G$4,0))," " )</f>
        <v xml:space="preserve"> </v>
      </c>
      <c r="K9" s="46" t="str">
        <f>IFERROR(INDEX('Risk Matrix'!$D$5:$G$8,MATCH(C8,'Risk Matrix'!$B$5:$B$8,0),MATCH(G9,'Risk Matrix'!$D$4:$G$4,0))," " )</f>
        <v xml:space="preserve"> </v>
      </c>
      <c r="L9" s="1"/>
      <c r="M9" s="1"/>
    </row>
    <row r="10" spans="1:28">
      <c r="A10" s="60"/>
      <c r="B10" s="56"/>
      <c r="C10" s="56"/>
      <c r="D10" s="58"/>
      <c r="E10" s="2" t="s">
        <v>14</v>
      </c>
      <c r="F10" s="47"/>
      <c r="G10" s="47"/>
      <c r="H10" s="46" t="str">
        <f>IFERROR(INDEX('Risk Matrix'!$C$5:$G$9,MATCH(B8,'Risk Matrix'!$B$5:$B$9,0),MATCH(F10,'Risk Matrix'!$C$4:$G$4,0))," " )</f>
        <v xml:space="preserve"> </v>
      </c>
      <c r="I10" s="46" t="str">
        <f>IFERROR(INDEX('Risk Matrix'!$D$5:$G$8,MATCH(C8,'Risk Matrix'!$B$5:$B$8,0),MATCH(F10,'Risk Matrix'!$D$4:$G$4,0))," " )</f>
        <v xml:space="preserve"> </v>
      </c>
      <c r="J10" s="46" t="str">
        <f>IFERROR(INDEX('Risk Matrix'!$C$5:$G$9,MATCH(B8,'Risk Matrix'!$B$5:$B$9,0),MATCH(G10,'Risk Matrix'!$C$4:$G$4,0))," " )</f>
        <v xml:space="preserve"> </v>
      </c>
      <c r="K10" s="46" t="str">
        <f>IFERROR(INDEX('Risk Matrix'!$D$5:$G$8,MATCH(C8,'Risk Matrix'!$B$5:$B$8,0),MATCH(G10,'Risk Matrix'!$D$4:$G$4,0))," " )</f>
        <v xml:space="preserve"> </v>
      </c>
      <c r="L10" s="1"/>
      <c r="M10" s="1"/>
    </row>
    <row r="11" spans="1:28">
      <c r="A11" s="61"/>
      <c r="B11" s="56"/>
      <c r="C11" s="56"/>
      <c r="D11" s="58"/>
      <c r="E11" s="2" t="s">
        <v>15</v>
      </c>
      <c r="F11" s="47"/>
      <c r="G11" s="47"/>
      <c r="H11" s="46" t="str">
        <f>IFERROR(INDEX('Risk Matrix'!$C$5:$G$9,MATCH(B8,'Risk Matrix'!$B$5:$B$9,0),MATCH(F11,'Risk Matrix'!$C$4:$G$4,0))," " )</f>
        <v xml:space="preserve"> </v>
      </c>
      <c r="I11" s="46" t="str">
        <f>IFERROR(INDEX('Risk Matrix'!$D$5:$G$8,MATCH(C8,'Risk Matrix'!$B$5:$B$8,0),MATCH(F11,'Risk Matrix'!$D$4:$G$4,0))," " )</f>
        <v xml:space="preserve"> </v>
      </c>
      <c r="J11" s="46" t="str">
        <f>IFERROR(INDEX('Risk Matrix'!$C$5:$G$9,MATCH(B8,'Risk Matrix'!$B$5:$B$9,0),MATCH(G11,'Risk Matrix'!$C$4:$G$4,0))," " )</f>
        <v xml:space="preserve"> </v>
      </c>
      <c r="K11" s="46" t="str">
        <f>IFERROR(INDEX('Risk Matrix'!$D$5:$G$8,MATCH(C8,'Risk Matrix'!$B$5:$B$8,0),MATCH(G11,'Risk Matrix'!$D$4:$G$4,0))," " )</f>
        <v xml:space="preserve"> </v>
      </c>
      <c r="L11" s="1"/>
      <c r="M11" s="1"/>
    </row>
    <row r="12" spans="1:28">
      <c r="A12" s="59" t="s">
        <v>3</v>
      </c>
      <c r="B12" s="57"/>
      <c r="C12" s="57"/>
      <c r="D12" s="64"/>
      <c r="E12" s="2" t="s">
        <v>12</v>
      </c>
      <c r="F12" s="47"/>
      <c r="G12" s="47"/>
      <c r="H12" s="65"/>
      <c r="I12" s="65" t="str">
        <f>IFERROR(INDEX('Risk Matrix'!$D$5:$G$8,MATCH(F12,'Risk Matrix'!$D$4:$G$4,0),MATCH(C12,'Risk Matrix'!$B$5:$B$8,0))," " )</f>
        <v xml:space="preserve"> </v>
      </c>
      <c r="J12" s="65"/>
      <c r="K12" s="65"/>
      <c r="L12" s="1"/>
      <c r="M12" s="1"/>
    </row>
    <row r="13" spans="1:28">
      <c r="A13" s="60"/>
      <c r="B13" s="57"/>
      <c r="C13" s="57"/>
      <c r="D13" s="64"/>
      <c r="E13" s="2" t="s">
        <v>13</v>
      </c>
      <c r="F13" s="47"/>
      <c r="G13" s="47"/>
      <c r="H13" s="66" t="str">
        <f>IFERROR(INDEX('Risk Matrix'!$D$5:$G$8,MATCH(F13,'Risk Matrix'!$D$4:$G$4,0),MATCH(B13,'Risk Matrix'!$B$5:$B$8,0))," " )</f>
        <v xml:space="preserve"> </v>
      </c>
      <c r="I13" s="66" t="str">
        <f>IFERROR(INDEX('Risk Matrix'!$D$5:$G$8,MATCH(F13,'Risk Matrix'!$D$4:$G$4,0),MATCH(C12,'Risk Matrix'!$B$5:$B$8,0))," " )</f>
        <v xml:space="preserve"> </v>
      </c>
      <c r="J13" s="66"/>
      <c r="K13" s="66"/>
      <c r="L13" s="1"/>
      <c r="M13" s="1"/>
    </row>
    <row r="14" spans="1:28">
      <c r="A14" s="60"/>
      <c r="B14" s="57"/>
      <c r="C14" s="57"/>
      <c r="D14" s="64"/>
      <c r="E14" s="2" t="s">
        <v>14</v>
      </c>
      <c r="F14" s="47"/>
      <c r="G14" s="47"/>
      <c r="H14" s="66" t="str">
        <f>IFERROR(INDEX('Risk Matrix'!$D$5:$G$8,MATCH(F14,'Risk Matrix'!$D$4:$G$4,0),MATCH(B14,'Risk Matrix'!$B$5:$B$8,0))," " )</f>
        <v xml:space="preserve"> </v>
      </c>
      <c r="I14" s="66" t="str">
        <f>IFERROR(INDEX('Risk Matrix'!$D$5:$G$8,MATCH(F14,'Risk Matrix'!$D$4:$G$4,0),MATCH(C12,'Risk Matrix'!$B$5:$B$8,0))," " )</f>
        <v xml:space="preserve"> </v>
      </c>
      <c r="J14" s="66"/>
      <c r="K14" s="66"/>
      <c r="L14" s="1"/>
      <c r="M14" s="1"/>
    </row>
    <row r="15" spans="1:28">
      <c r="A15" s="61"/>
      <c r="B15" s="57"/>
      <c r="C15" s="57"/>
      <c r="D15" s="64"/>
      <c r="E15" s="2" t="s">
        <v>15</v>
      </c>
      <c r="F15" s="47"/>
      <c r="G15" s="47"/>
      <c r="H15" s="67" t="str">
        <f>IFERROR(INDEX('Risk Matrix'!$D$5:$G$8,MATCH(F15,'Risk Matrix'!$D$4:$G$4,0),MATCH(B15,'Risk Matrix'!$B$5:$B$8,0))," " )</f>
        <v xml:space="preserve"> </v>
      </c>
      <c r="I15" s="67" t="str">
        <f>IFERROR(INDEX('Risk Matrix'!$D$5:$G$8,MATCH(F15,'Risk Matrix'!$D$4:$G$4,0),MATCH(C12,'Risk Matrix'!$B$5:$B$8,0))," " )</f>
        <v xml:space="preserve"> </v>
      </c>
      <c r="J15" s="67"/>
      <c r="K15" s="67"/>
      <c r="L15" s="1"/>
      <c r="M15" s="1"/>
    </row>
    <row r="16" spans="1:28">
      <c r="A16" s="59" t="s">
        <v>7</v>
      </c>
      <c r="B16" s="56"/>
      <c r="C16" s="57"/>
      <c r="D16" s="58"/>
      <c r="E16" s="2" t="s">
        <v>12</v>
      </c>
      <c r="F16" s="47"/>
      <c r="G16" s="47"/>
      <c r="H16" s="46" t="str">
        <f>IFERROR(INDEX('Risk Matrix'!$C$5:$G$9,MATCH(B16,'Risk Matrix'!$B$5:$B$9,0),MATCH(F16,'Risk Matrix'!$C$4:$G$4,0))," " )</f>
        <v xml:space="preserve"> </v>
      </c>
      <c r="I16" s="65"/>
      <c r="J16" s="46" t="str">
        <f>IFERROR(INDEX('Risk Matrix'!$C$5:$G$9,MATCH(B16,'Risk Matrix'!$B$5:$B$9,0),MATCH(G16,'Risk Matrix'!$C$4:$G$4,0))," " )</f>
        <v xml:space="preserve"> </v>
      </c>
      <c r="K16" s="65"/>
      <c r="L16" s="1"/>
      <c r="M16" s="1"/>
    </row>
    <row r="17" spans="1:13">
      <c r="A17" s="60"/>
      <c r="B17" s="56"/>
      <c r="C17" s="57"/>
      <c r="D17" s="58"/>
      <c r="E17" s="2" t="s">
        <v>13</v>
      </c>
      <c r="F17" s="47"/>
      <c r="G17" s="47"/>
      <c r="H17" s="46" t="str">
        <f>IFERROR(INDEX('Risk Matrix'!$C$5:$G$9,MATCH(B16,'Risk Matrix'!$B$5:$B$9,0),MATCH(F17,'Risk Matrix'!$C$4:$G$4,0))," " )</f>
        <v xml:space="preserve"> </v>
      </c>
      <c r="I17" s="66"/>
      <c r="J17" s="46" t="str">
        <f>IFERROR(INDEX('Risk Matrix'!$C$5:$G$9,MATCH(B16,'Risk Matrix'!$B$5:$B$9,0),MATCH(G17,'Risk Matrix'!$C$4:$G$4,0))," " )</f>
        <v xml:space="preserve"> </v>
      </c>
      <c r="K17" s="66"/>
      <c r="L17" s="1"/>
      <c r="M17" s="1"/>
    </row>
    <row r="18" spans="1:13">
      <c r="A18" s="60"/>
      <c r="B18" s="56"/>
      <c r="C18" s="57"/>
      <c r="D18" s="58"/>
      <c r="E18" s="2" t="s">
        <v>14</v>
      </c>
      <c r="F18" s="47"/>
      <c r="G18" s="47"/>
      <c r="H18" s="46" t="str">
        <f>IFERROR(INDEX('Risk Matrix'!$C$5:$G$9,MATCH(B16,'Risk Matrix'!$B$5:$B$9,0),MATCH(F18,'Risk Matrix'!$C$4:$G$4,0))," " )</f>
        <v xml:space="preserve"> </v>
      </c>
      <c r="I18" s="66"/>
      <c r="J18" s="46" t="str">
        <f>IFERROR(INDEX('Risk Matrix'!$C$5:$G$9,MATCH(B16,'Risk Matrix'!$B$5:$B$9,0),MATCH(G18,'Risk Matrix'!$C$4:$G$4,0))," " )</f>
        <v xml:space="preserve"> </v>
      </c>
      <c r="K18" s="66"/>
      <c r="L18" s="1"/>
      <c r="M18" s="1"/>
    </row>
    <row r="19" spans="1:13">
      <c r="A19" s="61"/>
      <c r="B19" s="56"/>
      <c r="C19" s="57"/>
      <c r="D19" s="58"/>
      <c r="E19" s="2" t="s">
        <v>15</v>
      </c>
      <c r="F19" s="47"/>
      <c r="G19" s="47"/>
      <c r="H19" s="46" t="str">
        <f>IFERROR(INDEX('Risk Matrix'!$C$5:$G$9,MATCH(B16,'Risk Matrix'!$B$5:$B$9,0),MATCH(F19,'Risk Matrix'!$C$4:$G$4,0))," " )</f>
        <v xml:space="preserve"> </v>
      </c>
      <c r="I19" s="67"/>
      <c r="J19" s="46" t="str">
        <f>IFERROR(INDEX('Risk Matrix'!$C$5:$G$9,MATCH(B16,'Risk Matrix'!$B$5:$B$9,0),MATCH(G19,'Risk Matrix'!$C$4:$G$4,0))," " )</f>
        <v xml:space="preserve"> </v>
      </c>
      <c r="K19" s="67"/>
      <c r="L19" s="1"/>
      <c r="M19" s="1"/>
    </row>
    <row r="20" spans="1:13">
      <c r="A20" s="59" t="s">
        <v>4</v>
      </c>
      <c r="B20" s="56"/>
      <c r="C20" s="57"/>
      <c r="D20" s="58"/>
      <c r="E20" s="2" t="s">
        <v>12</v>
      </c>
      <c r="F20" s="47"/>
      <c r="G20" s="47"/>
      <c r="H20" s="46" t="str">
        <f>IFERROR(INDEX('Risk Matrix'!$C$5:$G$9,MATCH(B20,'Risk Matrix'!$B$5:$B$9,0),MATCH(F20,'Risk Matrix'!$C$4:$G$4,0))," " )</f>
        <v xml:space="preserve"> </v>
      </c>
      <c r="I20" s="65" t="str">
        <f>IFERROR(INDEX('Risk Matrix'!$D$5:$G$8,MATCH(F20,'Risk Matrix'!$D$4:$G$4,0),MATCH(C20,'Risk Matrix'!$B$5:$B$8,0))," " )</f>
        <v xml:space="preserve"> </v>
      </c>
      <c r="J20" s="46" t="str">
        <f>IFERROR(INDEX('Risk Matrix'!$C$5:$G$9,MATCH(B20,'Risk Matrix'!$B$5:$B$9,0),MATCH(G20,'Risk Matrix'!$C$4:$G$4,0))," " )</f>
        <v xml:space="preserve"> </v>
      </c>
      <c r="K20" s="65"/>
      <c r="L20" s="1"/>
      <c r="M20" s="1"/>
    </row>
    <row r="21" spans="1:13">
      <c r="A21" s="60"/>
      <c r="B21" s="56"/>
      <c r="C21" s="57"/>
      <c r="D21" s="58"/>
      <c r="E21" s="2" t="s">
        <v>13</v>
      </c>
      <c r="F21" s="47"/>
      <c r="G21" s="47"/>
      <c r="H21" s="46" t="str">
        <f>IFERROR(INDEX('Risk Matrix'!$C$5:$G$9,MATCH(B20,'Risk Matrix'!$B$5:$B$9,0),MATCH(F21,'Risk Matrix'!$C$4:$G$4,0))," " )</f>
        <v xml:space="preserve"> </v>
      </c>
      <c r="I21" s="66" t="str">
        <f>IFERROR(INDEX('Risk Matrix'!$D$5:$G$8,MATCH(F21,'Risk Matrix'!$D$4:$G$4,0),MATCH(C20,'Risk Matrix'!$B$5:$B$8,0))," " )</f>
        <v xml:space="preserve"> </v>
      </c>
      <c r="J21" s="46" t="str">
        <f>IFERROR(INDEX('Risk Matrix'!$C$5:$G$9,MATCH(B20,'Risk Matrix'!$B$5:$B$9,0),MATCH(G21,'Risk Matrix'!$C$4:$G$4,0))," " )</f>
        <v xml:space="preserve"> </v>
      </c>
      <c r="K21" s="66"/>
      <c r="L21" s="1"/>
      <c r="M21" s="1"/>
    </row>
    <row r="22" spans="1:13">
      <c r="A22" s="60"/>
      <c r="B22" s="56"/>
      <c r="C22" s="57"/>
      <c r="D22" s="58"/>
      <c r="E22" s="2" t="s">
        <v>14</v>
      </c>
      <c r="F22" s="47"/>
      <c r="G22" s="47"/>
      <c r="H22" s="46" t="str">
        <f>IFERROR(INDEX('Risk Matrix'!$C$5:$G$9,MATCH(B20,'Risk Matrix'!$B$5:$B$9,0),MATCH(F22,'Risk Matrix'!$C$4:$G$4,0))," " )</f>
        <v xml:space="preserve"> </v>
      </c>
      <c r="I22" s="66" t="str">
        <f>IFERROR(INDEX('Risk Matrix'!$D$5:$G$8,MATCH(F22,'Risk Matrix'!$D$4:$G$4,0),MATCH(C20,'Risk Matrix'!$B$5:$B$8,0))," " )</f>
        <v xml:space="preserve"> </v>
      </c>
      <c r="J22" s="46" t="str">
        <f>IFERROR(INDEX('Risk Matrix'!$C$5:$G$9,MATCH(B20,'Risk Matrix'!$B$5:$B$9,0),MATCH(G22,'Risk Matrix'!$C$4:$G$4,0))," " )</f>
        <v xml:space="preserve"> </v>
      </c>
      <c r="K22" s="66"/>
      <c r="L22" s="1"/>
      <c r="M22" s="1"/>
    </row>
    <row r="23" spans="1:13">
      <c r="A23" s="61"/>
      <c r="B23" s="56"/>
      <c r="C23" s="57"/>
      <c r="D23" s="58"/>
      <c r="E23" s="2" t="s">
        <v>15</v>
      </c>
      <c r="F23" s="47"/>
      <c r="G23" s="47"/>
      <c r="H23" s="46" t="str">
        <f>IFERROR(INDEX('Risk Matrix'!$C$5:$G$9,MATCH(B20,'Risk Matrix'!$B$5:$B$9,0),MATCH(F23,'Risk Matrix'!$C$4:$G$4,0))," " )</f>
        <v xml:space="preserve"> </v>
      </c>
      <c r="I23" s="67" t="str">
        <f>IFERROR(INDEX('Risk Matrix'!$D$5:$G$8,MATCH(F23,'Risk Matrix'!$D$4:$G$4,0),MATCH(C20,'Risk Matrix'!$B$5:$B$8,0))," " )</f>
        <v xml:space="preserve"> </v>
      </c>
      <c r="J23" s="46" t="str">
        <f>IFERROR(INDEX('Risk Matrix'!$C$5:$G$9,MATCH(B20,'Risk Matrix'!$B$5:$B$9,0),MATCH(G23,'Risk Matrix'!$C$4:$G$4,0))," " )</f>
        <v xml:space="preserve"> </v>
      </c>
      <c r="K23" s="67"/>
      <c r="L23" s="1"/>
      <c r="M23" s="1"/>
    </row>
    <row r="24" spans="1:13">
      <c r="A24" s="59" t="s">
        <v>5</v>
      </c>
      <c r="B24" s="56"/>
      <c r="C24" s="57"/>
      <c r="D24" s="58"/>
      <c r="E24" s="2" t="s">
        <v>12</v>
      </c>
      <c r="F24" s="47"/>
      <c r="G24" s="47"/>
      <c r="H24" s="46" t="str">
        <f>IFERROR(INDEX('Risk Matrix'!$C$5:$G$9,MATCH(B24,'Risk Matrix'!$B$5:$B$9,0),MATCH(F24,'Risk Matrix'!$C$4:$G$4,0))," " )</f>
        <v xml:space="preserve"> </v>
      </c>
      <c r="I24" s="65"/>
      <c r="J24" s="46" t="str">
        <f>IFERROR(INDEX('Risk Matrix'!$C$5:$G$9,MATCH(B24,'Risk Matrix'!$B$5:$B$9,0),MATCH(G24,'Risk Matrix'!$C$4:$G$4,0))," " )</f>
        <v xml:space="preserve"> </v>
      </c>
      <c r="K24" s="65"/>
      <c r="L24" s="1"/>
      <c r="M24" s="1"/>
    </row>
    <row r="25" spans="1:13">
      <c r="A25" s="60"/>
      <c r="B25" s="56"/>
      <c r="C25" s="57"/>
      <c r="D25" s="58"/>
      <c r="E25" s="2" t="s">
        <v>13</v>
      </c>
      <c r="F25" s="47"/>
      <c r="G25" s="47"/>
      <c r="H25" s="46" t="str">
        <f>IFERROR(INDEX('Risk Matrix'!$C$5:$G$9,MATCH(B24,'Risk Matrix'!$B$5:$B$9,0),MATCH(F25,'Risk Matrix'!$C$4:$G$4,0))," " )</f>
        <v xml:space="preserve"> </v>
      </c>
      <c r="I25" s="66"/>
      <c r="J25" s="46" t="str">
        <f>IFERROR(INDEX('Risk Matrix'!$C$5:$G$9,MATCH(B24,'Risk Matrix'!$B$5:$B$9,0),MATCH(G25,'Risk Matrix'!$C$4:$G$4,0))," " )</f>
        <v xml:space="preserve"> </v>
      </c>
      <c r="K25" s="66"/>
      <c r="L25" s="1"/>
      <c r="M25" s="1"/>
    </row>
    <row r="26" spans="1:13">
      <c r="A26" s="60"/>
      <c r="B26" s="56"/>
      <c r="C26" s="57"/>
      <c r="D26" s="58"/>
      <c r="E26" s="2" t="s">
        <v>14</v>
      </c>
      <c r="F26" s="47"/>
      <c r="G26" s="47"/>
      <c r="H26" s="46" t="str">
        <f>IFERROR(INDEX('Risk Matrix'!$C$5:$G$9,MATCH(B24,'Risk Matrix'!$B$5:$B$9,0),MATCH(F26,'Risk Matrix'!$C$4:$G$4,0))," " )</f>
        <v xml:space="preserve"> </v>
      </c>
      <c r="I26" s="66"/>
      <c r="J26" s="46" t="str">
        <f>IFERROR(INDEX('Risk Matrix'!$C$5:$G$9,MATCH(B24,'Risk Matrix'!$B$5:$B$9,0),MATCH(G26,'Risk Matrix'!$C$4:$G$4,0))," " )</f>
        <v xml:space="preserve"> </v>
      </c>
      <c r="K26" s="66"/>
      <c r="L26" s="1"/>
      <c r="M26" s="1"/>
    </row>
    <row r="27" spans="1:13">
      <c r="A27" s="61"/>
      <c r="B27" s="56"/>
      <c r="C27" s="57"/>
      <c r="D27" s="58"/>
      <c r="E27" s="2" t="s">
        <v>15</v>
      </c>
      <c r="F27" s="47"/>
      <c r="G27" s="47"/>
      <c r="H27" s="46" t="str">
        <f>IFERROR(INDEX('Risk Matrix'!$C$5:$G$9,MATCH(B24,'Risk Matrix'!$B$5:$B$9,0),MATCH(F27,'Risk Matrix'!$C$4:$G$4,0))," " )</f>
        <v xml:space="preserve"> </v>
      </c>
      <c r="I27" s="67"/>
      <c r="J27" s="46" t="str">
        <f>IFERROR(INDEX('Risk Matrix'!$C$5:$G$9,MATCH(B24,'Risk Matrix'!$B$5:$B$9,0),MATCH(G27,'Risk Matrix'!$C$4:$G$4,0))," " )</f>
        <v xml:space="preserve"> </v>
      </c>
      <c r="K27" s="67"/>
      <c r="L27" s="1"/>
      <c r="M27" s="1"/>
    </row>
    <row r="28" spans="1:13">
      <c r="A28" s="56" t="s">
        <v>6</v>
      </c>
      <c r="B28" s="56"/>
      <c r="C28" s="57"/>
      <c r="D28" s="58"/>
      <c r="E28" s="2" t="s">
        <v>12</v>
      </c>
      <c r="F28" s="47"/>
      <c r="G28" s="47"/>
      <c r="H28" s="46" t="str">
        <f>IFERROR(INDEX('Risk Matrix'!$C$5:$G$9,MATCH(B28,'Risk Matrix'!$B$5:$B$9,0),MATCH(F28,'Risk Matrix'!$C$4:$G$4,0))," " )</f>
        <v xml:space="preserve"> </v>
      </c>
      <c r="I28" s="55"/>
      <c r="J28" s="46" t="str">
        <f>IFERROR(INDEX('Risk Matrix'!$C$5:$G$9,MATCH(B28,'Risk Matrix'!$B$5:$B$9,0),MATCH(G28,'Risk Matrix'!$C$4:$G$4,0))," " )</f>
        <v xml:space="preserve"> </v>
      </c>
      <c r="K28" s="55"/>
      <c r="L28" s="1"/>
      <c r="M28" s="1"/>
    </row>
    <row r="29" spans="1:13">
      <c r="A29" s="56"/>
      <c r="B29" s="56"/>
      <c r="C29" s="57"/>
      <c r="D29" s="58"/>
      <c r="E29" s="2" t="s">
        <v>13</v>
      </c>
      <c r="F29" s="47"/>
      <c r="G29" s="47"/>
      <c r="H29" s="46" t="str">
        <f>IFERROR(INDEX('Risk Matrix'!$C$5:$G$9,MATCH(B28,'Risk Matrix'!$B$5:$B$9,0),MATCH(F29,'Risk Matrix'!$C$4:$G$4,0))," " )</f>
        <v xml:space="preserve"> </v>
      </c>
      <c r="I29" s="55"/>
      <c r="J29" s="46" t="str">
        <f>IFERROR(INDEX('Risk Matrix'!$C$5:$G$9,MATCH(B28,'Risk Matrix'!$B$5:$B$9,0),MATCH(G29,'Risk Matrix'!$C$4:$G$4,0))," " )</f>
        <v xml:space="preserve"> </v>
      </c>
      <c r="K29" s="55"/>
      <c r="L29" s="1"/>
      <c r="M29" s="1"/>
    </row>
    <row r="30" spans="1:13">
      <c r="A30" s="56"/>
      <c r="B30" s="56"/>
      <c r="C30" s="57"/>
      <c r="D30" s="58"/>
      <c r="E30" s="2" t="s">
        <v>14</v>
      </c>
      <c r="F30" s="47"/>
      <c r="G30" s="47"/>
      <c r="H30" s="46" t="str">
        <f>IFERROR(INDEX('Risk Matrix'!$C$5:$G$9,MATCH(B28,'Risk Matrix'!$B$5:$B$9,0),MATCH(F30,'Risk Matrix'!$C$4:$G$4,0))," " )</f>
        <v xml:space="preserve"> </v>
      </c>
      <c r="I30" s="55"/>
      <c r="J30" s="46" t="str">
        <f>IFERROR(INDEX('Risk Matrix'!$C$5:$G$9,MATCH(B28,'Risk Matrix'!$B$5:$B$9,0),MATCH(G30,'Risk Matrix'!$C$4:$G$4,0))," " )</f>
        <v xml:space="preserve"> </v>
      </c>
      <c r="K30" s="55"/>
      <c r="L30" s="1"/>
      <c r="M30" s="1"/>
    </row>
    <row r="31" spans="1:13">
      <c r="A31" s="56"/>
      <c r="B31" s="56"/>
      <c r="C31" s="57"/>
      <c r="D31" s="58"/>
      <c r="E31" s="2" t="s">
        <v>15</v>
      </c>
      <c r="F31" s="47"/>
      <c r="G31" s="47"/>
      <c r="H31" s="46" t="str">
        <f>IFERROR(INDEX('Risk Matrix'!$C$5:$G$9,MATCH(B28,'Risk Matrix'!$B$5:$B$9,0),MATCH(F31,'Risk Matrix'!$C$4:$G$4,0))," " )</f>
        <v xml:space="preserve"> </v>
      </c>
      <c r="I31" s="55"/>
      <c r="J31" s="46" t="str">
        <f>IFERROR(INDEX('Risk Matrix'!$C$5:$G$9,MATCH(B28,'Risk Matrix'!$B$5:$B$9,0),MATCH(G31,'Risk Matrix'!$C$4:$G$4,0))," " )</f>
        <v xml:space="preserve"> </v>
      </c>
      <c r="K31" s="55"/>
      <c r="L31" s="1"/>
      <c r="M31" s="1"/>
    </row>
    <row r="32" spans="1:13">
      <c r="A32" s="56" t="s">
        <v>161</v>
      </c>
      <c r="B32" s="56"/>
      <c r="C32" s="57"/>
      <c r="D32" s="58"/>
      <c r="E32" s="2" t="s">
        <v>12</v>
      </c>
      <c r="F32" s="47"/>
      <c r="G32" s="47"/>
      <c r="H32" s="46" t="str">
        <f>IFERROR(INDEX('Risk Matrix'!$C$5:$G$9,MATCH(B32,'Risk Matrix'!$B$5:$B$9,0),MATCH(F32,'Risk Matrix'!$C$4:$G$4,0))," " )</f>
        <v xml:space="preserve"> </v>
      </c>
      <c r="I32" s="55"/>
      <c r="J32" s="46" t="str">
        <f>IFERROR(INDEX('Risk Matrix'!$C$5:$G$9,MATCH(B32,'Risk Matrix'!$B$5:$B$9,0),MATCH(G32,'Risk Matrix'!$C$4:$G$4,0))," " )</f>
        <v xml:space="preserve"> </v>
      </c>
      <c r="K32" s="55"/>
      <c r="L32" s="1"/>
      <c r="M32" s="1"/>
    </row>
    <row r="33" spans="1:13">
      <c r="A33" s="56"/>
      <c r="B33" s="56"/>
      <c r="C33" s="57"/>
      <c r="D33" s="58"/>
      <c r="E33" s="2" t="s">
        <v>13</v>
      </c>
      <c r="F33" s="47"/>
      <c r="G33" s="47"/>
      <c r="H33" s="46" t="str">
        <f>IFERROR(INDEX('Risk Matrix'!$C$5:$G$9,MATCH(B32,'Risk Matrix'!$B$5:$B$9,0),MATCH(F33,'Risk Matrix'!$C$4:$G$4,0))," " )</f>
        <v xml:space="preserve"> </v>
      </c>
      <c r="I33" s="55"/>
      <c r="J33" s="46" t="str">
        <f>IFERROR(INDEX('Risk Matrix'!$C$5:$G$9,MATCH(B32,'Risk Matrix'!$B$5:$B$9,0),MATCH(G33,'Risk Matrix'!$C$4:$G$4,0))," " )</f>
        <v xml:space="preserve"> </v>
      </c>
      <c r="K33" s="55"/>
      <c r="L33" s="1"/>
      <c r="M33" s="1"/>
    </row>
    <row r="34" spans="1:13">
      <c r="A34" s="56"/>
      <c r="B34" s="56"/>
      <c r="C34" s="57"/>
      <c r="D34" s="58"/>
      <c r="E34" s="2" t="s">
        <v>14</v>
      </c>
      <c r="F34" s="47"/>
      <c r="G34" s="47"/>
      <c r="H34" s="46" t="str">
        <f>IFERROR(INDEX('Risk Matrix'!$C$5:$G$9,MATCH(B32,'Risk Matrix'!$B$5:$B$9,0),MATCH(F34,'Risk Matrix'!$C$4:$G$4,0))," " )</f>
        <v xml:space="preserve"> </v>
      </c>
      <c r="I34" s="55"/>
      <c r="J34" s="46" t="str">
        <f>IFERROR(INDEX('Risk Matrix'!$C$5:$G$9,MATCH(B32,'Risk Matrix'!$B$5:$B$9,0),MATCH(G34,'Risk Matrix'!$C$4:$G$4,0))," " )</f>
        <v xml:space="preserve"> </v>
      </c>
      <c r="K34" s="55"/>
      <c r="L34" s="1"/>
      <c r="M34" s="1"/>
    </row>
    <row r="35" spans="1:13">
      <c r="A35" s="56"/>
      <c r="B35" s="56"/>
      <c r="C35" s="57"/>
      <c r="D35" s="58"/>
      <c r="E35" s="2" t="s">
        <v>15</v>
      </c>
      <c r="F35" s="47"/>
      <c r="G35" s="47"/>
      <c r="H35" s="46" t="str">
        <f>IFERROR(INDEX('Risk Matrix'!$C$5:$G$9,MATCH(B32,'Risk Matrix'!$B$5:$B$9,0),MATCH(F35,'Risk Matrix'!$C$4:$G$4,0))," " )</f>
        <v xml:space="preserve"> </v>
      </c>
      <c r="I35" s="55"/>
      <c r="J35" s="46" t="str">
        <f>IFERROR(INDEX('Risk Matrix'!$C$5:$G$9,MATCH(B32,'Risk Matrix'!$B$5:$B$9,0),MATCH(G35,'Risk Matrix'!$C$4:$G$4,0))," " )</f>
        <v xml:space="preserve"> </v>
      </c>
      <c r="K35" s="55"/>
      <c r="L35" s="1"/>
      <c r="M35" s="1"/>
    </row>
  </sheetData>
  <mergeCells count="60">
    <mergeCell ref="A1:A3"/>
    <mergeCell ref="F2:F3"/>
    <mergeCell ref="G2:G3"/>
    <mergeCell ref="M1:M3"/>
    <mergeCell ref="L1:L3"/>
    <mergeCell ref="B2:B3"/>
    <mergeCell ref="C2:C3"/>
    <mergeCell ref="D2:D3"/>
    <mergeCell ref="E1:E3"/>
    <mergeCell ref="B1:D1"/>
    <mergeCell ref="F1:G1"/>
    <mergeCell ref="K24:K27"/>
    <mergeCell ref="K28:K31"/>
    <mergeCell ref="H1:K1"/>
    <mergeCell ref="H2:I2"/>
    <mergeCell ref="J2:K2"/>
    <mergeCell ref="J12:J15"/>
    <mergeCell ref="K12:K15"/>
    <mergeCell ref="K16:K19"/>
    <mergeCell ref="K20:K23"/>
    <mergeCell ref="I12:I15"/>
    <mergeCell ref="H12:H15"/>
    <mergeCell ref="I20:I23"/>
    <mergeCell ref="I24:I27"/>
    <mergeCell ref="I28:I31"/>
    <mergeCell ref="I16:I19"/>
    <mergeCell ref="D12:D15"/>
    <mergeCell ref="D16:D19"/>
    <mergeCell ref="D20:D23"/>
    <mergeCell ref="D24:D27"/>
    <mergeCell ref="D28:D31"/>
    <mergeCell ref="B4:B7"/>
    <mergeCell ref="C4:C7"/>
    <mergeCell ref="B8:B11"/>
    <mergeCell ref="C8:C11"/>
    <mergeCell ref="D4:D7"/>
    <mergeCell ref="D8:D11"/>
    <mergeCell ref="B12:B15"/>
    <mergeCell ref="C12:C15"/>
    <mergeCell ref="B16:B19"/>
    <mergeCell ref="C16:C19"/>
    <mergeCell ref="B20:B23"/>
    <mergeCell ref="C20:C23"/>
    <mergeCell ref="B24:B27"/>
    <mergeCell ref="C24:C27"/>
    <mergeCell ref="B28:B31"/>
    <mergeCell ref="C28:C31"/>
    <mergeCell ref="A28:A31"/>
    <mergeCell ref="A24:A27"/>
    <mergeCell ref="A20:A23"/>
    <mergeCell ref="A16:A19"/>
    <mergeCell ref="A12:A15"/>
    <mergeCell ref="A8:A11"/>
    <mergeCell ref="A4:A7"/>
    <mergeCell ref="K32:K35"/>
    <mergeCell ref="A32:A35"/>
    <mergeCell ref="B32:B35"/>
    <mergeCell ref="C32:C35"/>
    <mergeCell ref="D32:D35"/>
    <mergeCell ref="I32:I35"/>
  </mergeCells>
  <pageMargins left="0.7" right="0.7" top="0.75" bottom="0.75" header="0.3" footer="0.3"/>
  <pageSetup orientation="portrait" r:id="rId1"/>
  <ignoredErrors>
    <ignoredError sqref="I6:I11" formula="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F44588D2-566C-4B9F-A12E-EAC1B3DEA55E}">
            <xm:f>NOT(ISERROR(SEARCH($Z$3,B4)))</xm:f>
            <xm:f>$Z$3</xm:f>
            <x14:dxf>
              <fill>
                <patternFill>
                  <bgColor theme="0" tint="-0.14996795556505021"/>
                </patternFill>
              </fill>
            </x14:dxf>
          </x14:cfRule>
          <x14:cfRule type="containsText" priority="3" operator="containsText" id="{0F79437E-B9EF-4696-8FCF-9D5977735387}">
            <xm:f>NOT(ISERROR(SEARCH($AA$3,B4)))</xm:f>
            <xm:f>$AA$3</xm:f>
            <x14:dxf>
              <fill>
                <patternFill>
                  <bgColor theme="0" tint="-0.14996795556505021"/>
                </patternFill>
              </fill>
            </x14:dxf>
          </x14:cfRule>
          <x14:cfRule type="containsText" priority="4" operator="containsText" id="{FBE93E35-168B-4A32-AA96-8BC01B648564}">
            <xm:f>NOT(ISERROR(SEARCH($AA$4,B4)))</xm:f>
            <xm:f>$AA$4</xm:f>
            <x14:dxf>
              <fill>
                <patternFill>
                  <bgColor rgb="FF92D050"/>
                </patternFill>
              </fill>
            </x14:dxf>
          </x14:cfRule>
          <x14:cfRule type="containsText" priority="5" operator="containsText" id="{7CD97572-0869-40BE-B0A6-BFB1E033EFA5}">
            <xm:f>NOT(ISERROR(SEARCH($AA$5,B4)))</xm:f>
            <xm:f>$AA$5</xm:f>
            <x14:dxf>
              <fill>
                <patternFill>
                  <bgColor rgb="FFFFFF00"/>
                </patternFill>
              </fill>
            </x14:dxf>
          </x14:cfRule>
          <x14:cfRule type="containsText" priority="6" operator="containsText" id="{8EE62A05-6565-479B-AA47-8C3340EFF79F}">
            <xm:f>NOT(ISERROR(SEARCH($AA$6,B4)))</xm:f>
            <xm:f>$AA$6</xm:f>
            <x14:dxf>
              <fill>
                <patternFill>
                  <bgColor rgb="FFFFC000"/>
                </patternFill>
              </fill>
            </x14:dxf>
          </x14:cfRule>
          <x14:cfRule type="containsText" priority="7" operator="containsText" id="{6E36CF81-71C0-4921-A0DA-BF16D1C4C704}">
            <xm:f>NOT(ISERROR(SEARCH($AA$7,B4)))</xm:f>
            <xm:f>$AA$7</xm:f>
            <x14:dxf>
              <fill>
                <patternFill>
                  <bgColor rgb="FFFF0000"/>
                </patternFill>
              </fill>
            </x14:dxf>
          </x14:cfRule>
          <xm:sqref>B4:C11 H4:K35 B16:B35</xm:sqref>
        </x14:conditionalFormatting>
        <x14:conditionalFormatting xmlns:xm="http://schemas.microsoft.com/office/excel/2006/main">
          <x14:cfRule type="containsText" priority="8" operator="containsText" id="{B981F987-8C5D-4DFA-8CCB-5AB298B9E9F4}">
            <xm:f>NOT(ISERROR(SEARCH($AB$3,F4)))</xm:f>
            <xm:f>$AB$3</xm:f>
            <x14:dxf>
              <fill>
                <patternFill>
                  <bgColor theme="0" tint="-0.14996795556505021"/>
                </patternFill>
              </fill>
            </x14:dxf>
          </x14:cfRule>
          <x14:cfRule type="containsText" priority="9" operator="containsText" id="{8A12E63E-D880-4681-B2A5-03A00FC24250}">
            <xm:f>NOT(ISERROR(SEARCH($AB$4,F4)))</xm:f>
            <xm:f>$AB$4</xm:f>
            <x14:dxf>
              <fill>
                <patternFill>
                  <bgColor rgb="FF92D050"/>
                </patternFill>
              </fill>
            </x14:dxf>
          </x14:cfRule>
          <x14:cfRule type="containsText" priority="10" operator="containsText" id="{1DC1FA0F-8D0E-43FC-A98A-27865638600C}">
            <xm:f>NOT(ISERROR(SEARCH($AB$5,F4)))</xm:f>
            <xm:f>$AB$5</xm:f>
            <x14:dxf>
              <fill>
                <patternFill>
                  <bgColor rgb="FFFFFF00"/>
                </patternFill>
              </fill>
            </x14:dxf>
          </x14:cfRule>
          <x14:cfRule type="containsText" priority="11" operator="containsText" id="{1CCA7AB2-FC70-4437-9465-252CA5790708}">
            <xm:f>NOT(ISERROR(SEARCH($AB$6,F4)))</xm:f>
            <xm:f>$AB$6</xm:f>
            <x14:dxf>
              <fill>
                <patternFill>
                  <bgColor rgb="FFFFC000"/>
                </patternFill>
              </fill>
            </x14:dxf>
          </x14:cfRule>
          <x14:cfRule type="containsText" priority="12" operator="containsText" id="{BB175839-096A-486A-B789-452B38D2F93D}">
            <xm:f>NOT(ISERROR(SEARCH($AB$7,F4)))</xm:f>
            <xm:f>$AB$7</xm:f>
            <x14:dxf>
              <fill>
                <patternFill>
                  <bgColor rgb="FFFF0000"/>
                </patternFill>
              </fill>
            </x14:dxf>
          </x14:cfRule>
          <xm:sqref>F4:G35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r:uid="{51000135-044F-43F0-9058-CCC83B1C0922}">
          <x14:formula1>
            <xm:f>'Risk Matrix'!$I$4:$I$8</xm:f>
          </x14:formula1>
          <xm:sqref>B4:C11 B16:B35</xm:sqref>
        </x14:dataValidation>
        <x14:dataValidation type="list" allowBlank="1" showInputMessage="1" showErrorMessage="1" xr:uid="{BC039E1C-9293-4A75-A9D1-82EBEA05CFFF}">
          <x14:formula1>
            <xm:f>'Risk Matrix'!$I$11:$I$15</xm:f>
          </x14:formula1>
          <xm:sqref>F4:G35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1BED-107D-4A65-8BE4-D2125567EFDB}">
  <dimension ref="B2:J16"/>
  <sheetViews>
    <sheetView topLeftCell="A38" workbookViewId="0">
      <selection activeCell="D6" sqref="D6"/>
    </sheetView>
  </sheetViews>
  <sheetFormatPr defaultColWidth="9.08984375" defaultRowHeight="14"/>
  <cols>
    <col min="1" max="1" width="9.08984375" style="3"/>
    <col min="2" max="9" width="20.7265625" style="3" customWidth="1"/>
    <col min="10" max="10" width="76.26953125" style="3" customWidth="1"/>
    <col min="11" max="16384" width="9.08984375" style="3"/>
  </cols>
  <sheetData>
    <row r="2" spans="2:10" ht="14.5" thickBot="1">
      <c r="B2" s="45" t="s">
        <v>146</v>
      </c>
    </row>
    <row r="3" spans="2:10" ht="45" customHeight="1" thickBot="1">
      <c r="B3" s="70" t="s">
        <v>26</v>
      </c>
      <c r="C3" s="70" t="s">
        <v>25</v>
      </c>
      <c r="D3" s="72"/>
      <c r="E3" s="72"/>
      <c r="F3" s="72"/>
      <c r="G3" s="73"/>
      <c r="I3" s="4" t="s">
        <v>26</v>
      </c>
      <c r="J3" s="5" t="s">
        <v>24</v>
      </c>
    </row>
    <row r="4" spans="2:10" ht="45" customHeight="1" thickBot="1">
      <c r="B4" s="71"/>
      <c r="C4" s="54" t="s">
        <v>16</v>
      </c>
      <c r="D4" s="54" t="s">
        <v>17</v>
      </c>
      <c r="E4" s="54" t="s">
        <v>18</v>
      </c>
      <c r="F4" s="54" t="s">
        <v>19</v>
      </c>
      <c r="G4" s="4" t="s">
        <v>20</v>
      </c>
      <c r="I4" s="4" t="s">
        <v>28</v>
      </c>
      <c r="J4" s="21" t="s">
        <v>29</v>
      </c>
    </row>
    <row r="5" spans="2:10" ht="45" customHeight="1" thickBot="1">
      <c r="B5" s="4" t="s">
        <v>23</v>
      </c>
      <c r="C5" s="43" t="s">
        <v>149</v>
      </c>
      <c r="D5" s="8" t="s">
        <v>21</v>
      </c>
      <c r="E5" s="6" t="s">
        <v>22</v>
      </c>
      <c r="F5" s="7" t="s">
        <v>23</v>
      </c>
      <c r="G5" s="7" t="s">
        <v>23</v>
      </c>
      <c r="I5" s="4" t="s">
        <v>27</v>
      </c>
      <c r="J5" s="12" t="s">
        <v>30</v>
      </c>
    </row>
    <row r="6" spans="2:10" ht="45" customHeight="1" thickBot="1">
      <c r="B6" s="4" t="s">
        <v>22</v>
      </c>
      <c r="C6" s="43" t="s">
        <v>149</v>
      </c>
      <c r="D6" s="8" t="s">
        <v>21</v>
      </c>
      <c r="E6" s="6" t="s">
        <v>22</v>
      </c>
      <c r="F6" s="6" t="s">
        <v>22</v>
      </c>
      <c r="G6" s="7" t="s">
        <v>23</v>
      </c>
      <c r="I6" s="4" t="s">
        <v>21</v>
      </c>
      <c r="J6" s="13" t="s">
        <v>31</v>
      </c>
    </row>
    <row r="7" spans="2:10" ht="45" customHeight="1" thickBot="1">
      <c r="B7" s="4" t="s">
        <v>21</v>
      </c>
      <c r="C7" s="43" t="s">
        <v>149</v>
      </c>
      <c r="D7" s="9" t="s">
        <v>27</v>
      </c>
      <c r="E7" s="8" t="s">
        <v>21</v>
      </c>
      <c r="F7" s="6" t="s">
        <v>22</v>
      </c>
      <c r="G7" s="6" t="s">
        <v>22</v>
      </c>
      <c r="I7" s="4" t="s">
        <v>22</v>
      </c>
      <c r="J7" s="14" t="s">
        <v>32</v>
      </c>
    </row>
    <row r="8" spans="2:10" ht="45" customHeight="1" thickBot="1">
      <c r="B8" s="4" t="s">
        <v>27</v>
      </c>
      <c r="C8" s="43" t="s">
        <v>149</v>
      </c>
      <c r="D8" s="9" t="s">
        <v>27</v>
      </c>
      <c r="E8" s="9" t="s">
        <v>27</v>
      </c>
      <c r="F8" s="8" t="s">
        <v>21</v>
      </c>
      <c r="G8" s="6" t="s">
        <v>22</v>
      </c>
      <c r="I8" s="4" t="s">
        <v>23</v>
      </c>
      <c r="J8" s="15" t="s">
        <v>33</v>
      </c>
    </row>
    <row r="9" spans="2:10" ht="45" customHeight="1" thickBot="1">
      <c r="B9" s="4" t="s">
        <v>28</v>
      </c>
      <c r="C9" s="43" t="s">
        <v>149</v>
      </c>
      <c r="D9" s="43" t="s">
        <v>150</v>
      </c>
      <c r="E9" s="43" t="s">
        <v>150</v>
      </c>
      <c r="F9" s="43" t="s">
        <v>150</v>
      </c>
      <c r="G9" s="43" t="s">
        <v>150</v>
      </c>
      <c r="I9" s="10"/>
      <c r="J9" s="11"/>
    </row>
    <row r="10" spans="2:10" ht="45" customHeight="1" thickBot="1">
      <c r="I10" s="4" t="s">
        <v>39</v>
      </c>
      <c r="J10" s="5" t="s">
        <v>24</v>
      </c>
    </row>
    <row r="11" spans="2:10" ht="45" customHeight="1" thickBot="1">
      <c r="I11" s="4" t="s">
        <v>16</v>
      </c>
      <c r="J11" s="16" t="s">
        <v>34</v>
      </c>
    </row>
    <row r="12" spans="2:10" ht="45" customHeight="1" thickBot="1">
      <c r="I12" s="4" t="s">
        <v>17</v>
      </c>
      <c r="J12" s="17" t="s">
        <v>35</v>
      </c>
    </row>
    <row r="13" spans="2:10" ht="45" customHeight="1" thickBot="1">
      <c r="I13" s="4" t="s">
        <v>18</v>
      </c>
      <c r="J13" s="18" t="s">
        <v>36</v>
      </c>
    </row>
    <row r="14" spans="2:10" ht="45" customHeight="1" thickBot="1">
      <c r="I14" s="4" t="s">
        <v>19</v>
      </c>
      <c r="J14" s="19" t="s">
        <v>37</v>
      </c>
    </row>
    <row r="15" spans="2:10" ht="45" customHeight="1" thickBot="1">
      <c r="I15" s="4" t="s">
        <v>20</v>
      </c>
      <c r="J15" s="20" t="s">
        <v>38</v>
      </c>
    </row>
    <row r="16" spans="2:10" ht="45" customHeight="1"/>
  </sheetData>
  <mergeCells count="2">
    <mergeCell ref="B3:B4"/>
    <mergeCell ref="C3:G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0DA8-513D-448E-A087-AFF236061727}">
  <dimension ref="B2:R24"/>
  <sheetViews>
    <sheetView topLeftCell="L8" zoomScale="80" zoomScaleNormal="80" workbookViewId="0">
      <selection activeCell="P11" sqref="P11:P13"/>
    </sheetView>
  </sheetViews>
  <sheetFormatPr defaultColWidth="9.08984375" defaultRowHeight="14"/>
  <cols>
    <col min="1" max="1" width="9.08984375" style="3"/>
    <col min="2" max="2" width="20.7265625" style="3" customWidth="1"/>
    <col min="3" max="3" width="13.7265625" style="3" customWidth="1"/>
    <col min="4" max="4" width="75.7265625" style="3" customWidth="1"/>
    <col min="5" max="5" width="13.26953125" style="3" bestFit="1" customWidth="1"/>
    <col min="6" max="6" width="75.7265625" style="3" customWidth="1"/>
    <col min="7" max="7" width="13.7265625" style="3" customWidth="1"/>
    <col min="8" max="8" width="75.7265625" style="3" customWidth="1"/>
    <col min="9" max="9" width="16.7265625" style="3" customWidth="1"/>
    <col min="10" max="10" width="75.7265625" style="3" customWidth="1"/>
    <col min="11" max="11" width="14" style="3" customWidth="1"/>
    <col min="12" max="12" width="75.7265625" style="3" customWidth="1"/>
    <col min="13" max="13" width="12.6328125" style="3" customWidth="1"/>
    <col min="14" max="14" width="75.7265625" style="3" customWidth="1"/>
    <col min="15" max="15" width="14.36328125" style="3" customWidth="1"/>
    <col min="16" max="16" width="75.7265625" style="3" customWidth="1"/>
    <col min="17" max="17" width="14.36328125" style="3" customWidth="1"/>
    <col min="18" max="18" width="75.7265625" style="3" customWidth="1"/>
    <col min="19" max="16384" width="9.08984375" style="3"/>
  </cols>
  <sheetData>
    <row r="2" spans="2:18" ht="14.5" thickBot="1">
      <c r="B2" s="45" t="s">
        <v>147</v>
      </c>
    </row>
    <row r="3" spans="2:18" ht="30.75" customHeight="1" thickBot="1">
      <c r="B3" s="87" t="s">
        <v>26</v>
      </c>
      <c r="C3" s="74" t="s">
        <v>2</v>
      </c>
      <c r="D3" s="75"/>
      <c r="E3" s="74" t="s">
        <v>1</v>
      </c>
      <c r="F3" s="75"/>
      <c r="G3" s="74" t="s">
        <v>3</v>
      </c>
      <c r="H3" s="75"/>
      <c r="I3" s="74" t="s">
        <v>4</v>
      </c>
      <c r="J3" s="75"/>
      <c r="K3" s="74" t="s">
        <v>41</v>
      </c>
      <c r="L3" s="75"/>
      <c r="M3" s="74" t="s">
        <v>42</v>
      </c>
      <c r="N3" s="75"/>
      <c r="O3" s="74" t="s">
        <v>6</v>
      </c>
      <c r="P3" s="75"/>
      <c r="Q3" s="74" t="s">
        <v>161</v>
      </c>
      <c r="R3" s="75"/>
    </row>
    <row r="4" spans="2:18" ht="45" customHeight="1" thickBot="1">
      <c r="B4" s="88"/>
      <c r="C4" s="5" t="s">
        <v>90</v>
      </c>
      <c r="D4" s="5" t="s">
        <v>24</v>
      </c>
      <c r="E4" s="5" t="s">
        <v>90</v>
      </c>
      <c r="F4" s="5" t="s">
        <v>24</v>
      </c>
      <c r="G4" s="5" t="s">
        <v>90</v>
      </c>
      <c r="H4" s="5" t="s">
        <v>24</v>
      </c>
      <c r="I4" s="5" t="s">
        <v>91</v>
      </c>
      <c r="J4" s="5" t="s">
        <v>24</v>
      </c>
      <c r="K4" s="5" t="s">
        <v>101</v>
      </c>
      <c r="L4" s="5" t="s">
        <v>24</v>
      </c>
      <c r="M4" s="5" t="s">
        <v>92</v>
      </c>
      <c r="N4" s="5" t="s">
        <v>24</v>
      </c>
      <c r="O4" s="5" t="s">
        <v>114</v>
      </c>
      <c r="P4" s="5" t="s">
        <v>24</v>
      </c>
      <c r="Q4" s="5" t="s">
        <v>162</v>
      </c>
      <c r="R4" s="5" t="s">
        <v>24</v>
      </c>
    </row>
    <row r="5" spans="2:18" ht="45" customHeight="1" thickBot="1">
      <c r="B5" s="4" t="s">
        <v>28</v>
      </c>
      <c r="C5" s="21" t="s">
        <v>66</v>
      </c>
      <c r="D5" s="21" t="s">
        <v>107</v>
      </c>
      <c r="E5" s="21" t="s">
        <v>66</v>
      </c>
      <c r="F5" s="21" t="s">
        <v>107</v>
      </c>
      <c r="G5" s="21" t="s">
        <v>66</v>
      </c>
      <c r="H5" s="21" t="s">
        <v>107</v>
      </c>
      <c r="I5" s="21" t="s">
        <v>52</v>
      </c>
      <c r="J5" s="21" t="s">
        <v>80</v>
      </c>
      <c r="K5" s="21" t="s">
        <v>100</v>
      </c>
      <c r="L5" s="21" t="s">
        <v>71</v>
      </c>
      <c r="M5" s="21" t="s">
        <v>51</v>
      </c>
      <c r="N5" s="21" t="s">
        <v>113</v>
      </c>
      <c r="O5" s="21" t="s">
        <v>57</v>
      </c>
      <c r="P5" s="21" t="s">
        <v>112</v>
      </c>
      <c r="Q5" s="21"/>
      <c r="R5" s="21"/>
    </row>
    <row r="6" spans="2:18" ht="45" customHeight="1" thickBot="1">
      <c r="B6" s="4" t="s">
        <v>27</v>
      </c>
      <c r="C6" s="12" t="s">
        <v>43</v>
      </c>
      <c r="D6" s="27" t="s">
        <v>62</v>
      </c>
      <c r="E6" s="12" t="s">
        <v>43</v>
      </c>
      <c r="F6" s="27" t="s">
        <v>62</v>
      </c>
      <c r="G6" s="12" t="s">
        <v>43</v>
      </c>
      <c r="H6" s="27" t="s">
        <v>62</v>
      </c>
      <c r="I6" s="12" t="s">
        <v>47</v>
      </c>
      <c r="J6" s="27" t="s">
        <v>67</v>
      </c>
      <c r="K6" s="12" t="s">
        <v>105</v>
      </c>
      <c r="L6" s="27" t="s">
        <v>72</v>
      </c>
      <c r="M6" s="31" t="s">
        <v>56</v>
      </c>
      <c r="N6" s="27" t="s">
        <v>76</v>
      </c>
      <c r="O6" s="32" t="s">
        <v>58</v>
      </c>
      <c r="P6" s="27" t="s">
        <v>108</v>
      </c>
      <c r="Q6" s="31"/>
      <c r="R6" s="27"/>
    </row>
    <row r="7" spans="2:18" ht="45" customHeight="1" thickBot="1">
      <c r="B7" s="4" t="s">
        <v>21</v>
      </c>
      <c r="C7" s="13" t="s">
        <v>45</v>
      </c>
      <c r="D7" s="27" t="s">
        <v>63</v>
      </c>
      <c r="E7" s="13" t="s">
        <v>45</v>
      </c>
      <c r="F7" s="27" t="s">
        <v>63</v>
      </c>
      <c r="G7" s="13" t="s">
        <v>45</v>
      </c>
      <c r="H7" s="27" t="s">
        <v>63</v>
      </c>
      <c r="I7" s="13" t="s">
        <v>48</v>
      </c>
      <c r="J7" s="27" t="s">
        <v>68</v>
      </c>
      <c r="K7" s="13" t="s">
        <v>104</v>
      </c>
      <c r="L7" s="27" t="s">
        <v>73</v>
      </c>
      <c r="M7" s="36" t="s">
        <v>55</v>
      </c>
      <c r="N7" s="27" t="s">
        <v>77</v>
      </c>
      <c r="O7" s="33" t="s">
        <v>59</v>
      </c>
      <c r="P7" s="27" t="s">
        <v>109</v>
      </c>
      <c r="Q7" s="36"/>
      <c r="R7" s="27"/>
    </row>
    <row r="8" spans="2:18" ht="45" customHeight="1" thickBot="1">
      <c r="B8" s="4" t="s">
        <v>22</v>
      </c>
      <c r="C8" s="14" t="s">
        <v>46</v>
      </c>
      <c r="D8" s="27" t="s">
        <v>64</v>
      </c>
      <c r="E8" s="14" t="s">
        <v>46</v>
      </c>
      <c r="F8" s="27" t="s">
        <v>64</v>
      </c>
      <c r="G8" s="14" t="s">
        <v>46</v>
      </c>
      <c r="H8" s="27" t="s">
        <v>64</v>
      </c>
      <c r="I8" s="14" t="s">
        <v>49</v>
      </c>
      <c r="J8" s="27" t="s">
        <v>69</v>
      </c>
      <c r="K8" s="14" t="s">
        <v>103</v>
      </c>
      <c r="L8" s="27" t="s">
        <v>74</v>
      </c>
      <c r="M8" s="37" t="s">
        <v>54</v>
      </c>
      <c r="N8" s="27" t="s">
        <v>78</v>
      </c>
      <c r="O8" s="34" t="s">
        <v>60</v>
      </c>
      <c r="P8" s="27" t="s">
        <v>110</v>
      </c>
      <c r="Q8" s="37"/>
      <c r="R8" s="27"/>
    </row>
    <row r="9" spans="2:18" ht="45" customHeight="1" thickBot="1">
      <c r="B9" s="4" t="s">
        <v>23</v>
      </c>
      <c r="C9" s="15" t="s">
        <v>44</v>
      </c>
      <c r="D9" s="28" t="s">
        <v>65</v>
      </c>
      <c r="E9" s="15" t="s">
        <v>44</v>
      </c>
      <c r="F9" s="28" t="s">
        <v>65</v>
      </c>
      <c r="G9" s="15" t="s">
        <v>44</v>
      </c>
      <c r="H9" s="28" t="s">
        <v>65</v>
      </c>
      <c r="I9" s="15" t="s">
        <v>50</v>
      </c>
      <c r="J9" s="28" t="s">
        <v>70</v>
      </c>
      <c r="K9" s="15" t="s">
        <v>102</v>
      </c>
      <c r="L9" s="28" t="s">
        <v>75</v>
      </c>
      <c r="M9" s="38" t="s">
        <v>53</v>
      </c>
      <c r="N9" s="28" t="s">
        <v>79</v>
      </c>
      <c r="O9" s="35" t="s">
        <v>61</v>
      </c>
      <c r="P9" s="28" t="s">
        <v>111</v>
      </c>
      <c r="Q9" s="38"/>
      <c r="R9" s="28"/>
    </row>
    <row r="10" spans="2:18" ht="45" customHeight="1" thickBot="1">
      <c r="B10" s="84" t="s">
        <v>106</v>
      </c>
      <c r="C10" s="5" t="s">
        <v>87</v>
      </c>
      <c r="D10" s="30" t="s">
        <v>96</v>
      </c>
      <c r="E10" s="5" t="s">
        <v>87</v>
      </c>
      <c r="F10" s="30" t="s">
        <v>95</v>
      </c>
      <c r="G10" s="5" t="s">
        <v>87</v>
      </c>
      <c r="H10" s="5" t="s">
        <v>119</v>
      </c>
      <c r="I10" s="5" t="s">
        <v>87</v>
      </c>
      <c r="J10" s="30" t="s">
        <v>89</v>
      </c>
      <c r="K10" s="5" t="s">
        <v>87</v>
      </c>
      <c r="L10" s="30" t="s">
        <v>97</v>
      </c>
      <c r="M10" s="5" t="s">
        <v>87</v>
      </c>
      <c r="N10" s="30" t="s">
        <v>98</v>
      </c>
      <c r="O10" s="5" t="s">
        <v>87</v>
      </c>
      <c r="P10" s="30" t="s">
        <v>99</v>
      </c>
      <c r="Q10" s="5" t="s">
        <v>87</v>
      </c>
      <c r="R10" s="30"/>
    </row>
    <row r="11" spans="2:18" ht="58.5" customHeight="1" thickBot="1">
      <c r="B11" s="85"/>
      <c r="C11" s="29" t="s">
        <v>81</v>
      </c>
      <c r="D11" s="29" t="s">
        <v>88</v>
      </c>
      <c r="E11" s="29" t="s">
        <v>81</v>
      </c>
      <c r="F11" s="29" t="s">
        <v>88</v>
      </c>
      <c r="G11" s="21"/>
      <c r="H11" s="21"/>
      <c r="I11" s="79" t="s">
        <v>81</v>
      </c>
      <c r="J11" s="79" t="s">
        <v>93</v>
      </c>
      <c r="K11" s="29" t="s">
        <v>81</v>
      </c>
      <c r="L11" s="29" t="s">
        <v>88</v>
      </c>
      <c r="M11" s="29" t="s">
        <v>81</v>
      </c>
      <c r="N11" s="29" t="s">
        <v>88</v>
      </c>
      <c r="O11" s="76" t="s">
        <v>81</v>
      </c>
      <c r="P11" s="79" t="s">
        <v>164</v>
      </c>
      <c r="Q11" s="76" t="s">
        <v>81</v>
      </c>
      <c r="R11" s="79" t="s">
        <v>163</v>
      </c>
    </row>
    <row r="12" spans="2:18" ht="60.75" customHeight="1" thickBot="1">
      <c r="B12" s="85"/>
      <c r="C12" s="29" t="s">
        <v>82</v>
      </c>
      <c r="D12" s="29" t="s">
        <v>121</v>
      </c>
      <c r="E12" s="29" t="s">
        <v>82</v>
      </c>
      <c r="F12" s="29" t="s">
        <v>120</v>
      </c>
      <c r="G12" s="21"/>
      <c r="H12" s="21"/>
      <c r="I12" s="80"/>
      <c r="J12" s="80"/>
      <c r="K12" s="29" t="s">
        <v>82</v>
      </c>
      <c r="L12" s="29" t="s">
        <v>122</v>
      </c>
      <c r="M12" s="29" t="s">
        <v>82</v>
      </c>
      <c r="N12" s="29" t="s">
        <v>125</v>
      </c>
      <c r="O12" s="77"/>
      <c r="P12" s="80"/>
      <c r="Q12" s="77"/>
      <c r="R12" s="80"/>
    </row>
    <row r="13" spans="2:18" ht="63.75" customHeight="1" thickBot="1">
      <c r="B13" s="85"/>
      <c r="C13" s="29" t="s">
        <v>83</v>
      </c>
      <c r="D13" s="29" t="s">
        <v>84</v>
      </c>
      <c r="E13" s="29" t="s">
        <v>83</v>
      </c>
      <c r="F13" s="29" t="s">
        <v>84</v>
      </c>
      <c r="G13" s="21"/>
      <c r="H13" s="21"/>
      <c r="I13" s="81"/>
      <c r="J13" s="81"/>
      <c r="K13" s="29" t="s">
        <v>83</v>
      </c>
      <c r="L13" s="29" t="s">
        <v>84</v>
      </c>
      <c r="M13" s="82" t="s">
        <v>83</v>
      </c>
      <c r="N13" s="82" t="s">
        <v>127</v>
      </c>
      <c r="O13" s="78"/>
      <c r="P13" s="81"/>
      <c r="Q13" s="78"/>
      <c r="R13" s="81"/>
    </row>
    <row r="14" spans="2:18" ht="246" customHeight="1" thickBot="1">
      <c r="B14" s="85"/>
      <c r="C14" s="29" t="s">
        <v>85</v>
      </c>
      <c r="D14" s="29" t="s">
        <v>115</v>
      </c>
      <c r="E14" s="29" t="s">
        <v>85</v>
      </c>
      <c r="F14" s="29" t="s">
        <v>116</v>
      </c>
      <c r="G14" s="21"/>
      <c r="H14" s="29"/>
      <c r="I14" s="79" t="s">
        <v>82</v>
      </c>
      <c r="J14" s="79" t="s">
        <v>94</v>
      </c>
      <c r="K14" s="29" t="s">
        <v>85</v>
      </c>
      <c r="L14" s="29" t="s">
        <v>123</v>
      </c>
      <c r="M14" s="80"/>
      <c r="N14" s="80"/>
      <c r="O14" s="82" t="s">
        <v>82</v>
      </c>
      <c r="P14" s="79" t="s">
        <v>126</v>
      </c>
      <c r="Q14" s="82"/>
      <c r="R14" s="79"/>
    </row>
    <row r="15" spans="2:18" ht="45" customHeight="1" thickBot="1">
      <c r="B15" s="86"/>
      <c r="C15" s="29" t="s">
        <v>86</v>
      </c>
      <c r="D15" s="29" t="s">
        <v>117</v>
      </c>
      <c r="E15" s="29" t="s">
        <v>86</v>
      </c>
      <c r="F15" s="29" t="s">
        <v>118</v>
      </c>
      <c r="G15" s="21"/>
      <c r="H15" s="21"/>
      <c r="I15" s="83"/>
      <c r="J15" s="83"/>
      <c r="K15" s="29" t="s">
        <v>86</v>
      </c>
      <c r="L15" s="29" t="s">
        <v>124</v>
      </c>
      <c r="M15" s="83"/>
      <c r="N15" s="83"/>
      <c r="O15" s="83"/>
      <c r="P15" s="83"/>
      <c r="Q15" s="83"/>
      <c r="R15" s="83"/>
    </row>
    <row r="16" spans="2:18" ht="45" customHeight="1"/>
    <row r="17" ht="45" customHeight="1"/>
    <row r="18" ht="45" customHeight="1"/>
    <row r="19" ht="45" customHeight="1"/>
    <row r="20" ht="45" customHeight="1"/>
    <row r="21" ht="45" customHeight="1"/>
    <row r="22" ht="45" customHeight="1"/>
    <row r="23" ht="45" customHeight="1"/>
    <row r="24" ht="45" customHeight="1"/>
  </sheetData>
  <mergeCells count="24">
    <mergeCell ref="M13:M15"/>
    <mergeCell ref="N13:N15"/>
    <mergeCell ref="B10:B15"/>
    <mergeCell ref="B3:B4"/>
    <mergeCell ref="J11:J13"/>
    <mergeCell ref="I11:I13"/>
    <mergeCell ref="J14:J15"/>
    <mergeCell ref="I14:I15"/>
    <mergeCell ref="M3:N3"/>
    <mergeCell ref="K3:L3"/>
    <mergeCell ref="I3:J3"/>
    <mergeCell ref="G3:H3"/>
    <mergeCell ref="E3:F3"/>
    <mergeCell ref="C3:D3"/>
    <mergeCell ref="P11:P13"/>
    <mergeCell ref="P14:P15"/>
    <mergeCell ref="O14:O15"/>
    <mergeCell ref="O11:O13"/>
    <mergeCell ref="O3:P3"/>
    <mergeCell ref="Q3:R3"/>
    <mergeCell ref="Q11:Q13"/>
    <mergeCell ref="R11:R13"/>
    <mergeCell ref="Q14:Q15"/>
    <mergeCell ref="R14:R15"/>
  </mergeCells>
  <hyperlinks>
    <hyperlink ref="D10" r:id="rId1" display="G-SRAT dataset for river flooding" xr:uid="{D64F6620-062D-41FA-92CA-07DC631F3FC5}"/>
    <hyperlink ref="F10" r:id="rId2" display="G-SRAT dataset for river flooding" xr:uid="{FDBA6BF3-4F32-4185-932F-37F45927AC0B}"/>
    <hyperlink ref="J10" r:id="rId3" display="G-SRAT dataset for coastal flooding" xr:uid="{39B165D6-E3DA-4506-A286-EDBB97808A68}"/>
    <hyperlink ref="P10" r:id="rId4" xr:uid="{56E0FEA2-0053-47E7-B070-96CF5D89DBB9}"/>
    <hyperlink ref="L10" r:id="rId5" display="G-SRAT dataset for river flooding" xr:uid="{2A13CD53-5907-4994-9F69-AEE4659F643D}"/>
    <hyperlink ref="N10" r:id="rId6" display="G-SRAT dataset for river flooding" xr:uid="{71257070-7D20-4A8C-9AFD-D95B579B1F1E}"/>
  </hyperlinks>
  <pageMargins left="0.7" right="0.7" top="0.75" bottom="0.75" header="0.3" footer="0.3"/>
  <pageSetup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7ECBD-28EB-402A-A1D6-3958BD8E3149}">
  <dimension ref="B2:G18"/>
  <sheetViews>
    <sheetView zoomScale="80" zoomScaleNormal="80" workbookViewId="0">
      <selection activeCell="G16" sqref="G16"/>
    </sheetView>
  </sheetViews>
  <sheetFormatPr defaultColWidth="9.08984375" defaultRowHeight="14.5"/>
  <cols>
    <col min="2" max="2" width="65.26953125" customWidth="1"/>
    <col min="3" max="3" width="75.7265625" customWidth="1"/>
    <col min="6" max="6" width="30.26953125" customWidth="1"/>
    <col min="7" max="7" width="94.36328125" customWidth="1"/>
  </cols>
  <sheetData>
    <row r="2" spans="2:7">
      <c r="B2" s="44" t="s">
        <v>148</v>
      </c>
    </row>
    <row r="3" spans="2:7" ht="42" customHeight="1">
      <c r="B3" s="39" t="s">
        <v>154</v>
      </c>
    </row>
    <row r="4" spans="2:7">
      <c r="B4" t="s">
        <v>128</v>
      </c>
    </row>
    <row r="5" spans="2:7">
      <c r="B5" t="s">
        <v>129</v>
      </c>
    </row>
    <row r="6" spans="2:7">
      <c r="B6" t="s">
        <v>130</v>
      </c>
    </row>
    <row r="7" spans="2:7">
      <c r="B7" t="s">
        <v>131</v>
      </c>
    </row>
    <row r="9" spans="2:7" ht="15" thickBot="1">
      <c r="B9" t="s">
        <v>145</v>
      </c>
    </row>
    <row r="10" spans="2:7" ht="42.75" customHeight="1" thickBot="1">
      <c r="B10" s="40" t="s">
        <v>11</v>
      </c>
      <c r="C10" s="40" t="s">
        <v>132</v>
      </c>
      <c r="F10" s="4" t="s">
        <v>39</v>
      </c>
      <c r="G10" s="5" t="s">
        <v>24</v>
      </c>
    </row>
    <row r="11" spans="2:7" ht="49.5" customHeight="1" thickTop="1" thickBot="1">
      <c r="B11" s="89" t="s">
        <v>133</v>
      </c>
      <c r="C11" s="41" t="s">
        <v>134</v>
      </c>
      <c r="F11" s="4" t="s">
        <v>16</v>
      </c>
      <c r="G11" s="16" t="s">
        <v>34</v>
      </c>
    </row>
    <row r="12" spans="2:7" ht="51" customHeight="1" thickBot="1">
      <c r="B12" s="90"/>
      <c r="C12" s="42" t="s">
        <v>135</v>
      </c>
      <c r="F12" s="4" t="s">
        <v>17</v>
      </c>
      <c r="G12" s="17" t="s">
        <v>35</v>
      </c>
    </row>
    <row r="13" spans="2:7" ht="42.5" thickBot="1">
      <c r="B13" s="91" t="s">
        <v>136</v>
      </c>
      <c r="C13" s="41" t="s">
        <v>137</v>
      </c>
      <c r="F13" s="4" t="s">
        <v>18</v>
      </c>
      <c r="G13" s="18" t="s">
        <v>36</v>
      </c>
    </row>
    <row r="14" spans="2:7" ht="29.5" thickBot="1">
      <c r="B14" s="90"/>
      <c r="C14" s="42" t="s">
        <v>138</v>
      </c>
      <c r="F14" s="4" t="s">
        <v>19</v>
      </c>
      <c r="G14" s="19" t="s">
        <v>37</v>
      </c>
    </row>
    <row r="15" spans="2:7" ht="29.5" thickBot="1">
      <c r="B15" s="91" t="s">
        <v>139</v>
      </c>
      <c r="C15" s="41" t="s">
        <v>140</v>
      </c>
      <c r="F15" s="4" t="s">
        <v>20</v>
      </c>
      <c r="G15" s="20" t="s">
        <v>38</v>
      </c>
    </row>
    <row r="16" spans="2:7" ht="29.5" thickBot="1">
      <c r="B16" s="90"/>
      <c r="C16" s="42" t="s">
        <v>141</v>
      </c>
    </row>
    <row r="17" spans="2:3" ht="43.5">
      <c r="B17" s="91" t="s">
        <v>142</v>
      </c>
      <c r="C17" s="41" t="s">
        <v>143</v>
      </c>
    </row>
    <row r="18" spans="2:3" ht="29.5" thickBot="1">
      <c r="B18" s="90"/>
      <c r="C18" s="42" t="s">
        <v>144</v>
      </c>
    </row>
  </sheetData>
  <mergeCells count="4">
    <mergeCell ref="B11:B12"/>
    <mergeCell ref="B13:B14"/>
    <mergeCell ref="B15:B16"/>
    <mergeCell ref="B17:B18"/>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28FF17DF34BA45B922307165D81037" ma:contentTypeVersion="" ma:contentTypeDescription="Create a new document." ma:contentTypeScope="" ma:versionID="75dd9c3dd7c5b702985e6925455faced">
  <xsd:schema xmlns:xsd="http://www.w3.org/2001/XMLSchema" xmlns:xs="http://www.w3.org/2001/XMLSchema" xmlns:p="http://schemas.microsoft.com/office/2006/metadata/properties" xmlns:ns2="a8f515e1-b07c-45d7-8c90-46c31aadc490" xmlns:ns3="7ceea5d1-5496-4f0f-ac36-94b51bb6fcb7" targetNamespace="http://schemas.microsoft.com/office/2006/metadata/properties" ma:root="true" ma:fieldsID="deda18561999e774f9381f40c648298f" ns2:_="" ns3:_="">
    <xsd:import namespace="a8f515e1-b07c-45d7-8c90-46c31aadc490"/>
    <xsd:import namespace="7ceea5d1-5496-4f0f-ac36-94b51bb6fcb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Shortcut"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f515e1-b07c-45d7-8c90-46c31aadc49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e6e145c-7079-4893-b8bc-ac78aa857799}" ma:internalName="TaxCatchAll" ma:showField="CatchAllData" ma:web="a8f515e1-b07c-45d7-8c90-46c31aadc49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eea5d1-5496-4f0f-ac36-94b51bb6fcb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844778d-d326-4c29-8da4-015cbf00ff1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Shortcut" ma:index="25" nillable="true" ma:displayName="Shortcut" ma:format="Hyperlink" ma:internalName="Shortcut">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8f515e1-b07c-45d7-8c90-46c31aadc490" xsi:nil="true"/>
    <lcf76f155ced4ddcb4097134ff3c332f xmlns="7ceea5d1-5496-4f0f-ac36-94b51bb6fcb7">
      <Terms xmlns="http://schemas.microsoft.com/office/infopath/2007/PartnerControls"/>
    </lcf76f155ced4ddcb4097134ff3c332f>
    <Shortcut xmlns="7ceea5d1-5496-4f0f-ac36-94b51bb6fcb7">
      <Url xsi:nil="true"/>
      <Description xsi:nil="true"/>
    </Shortcut>
  </documentManagement>
</p:properties>
</file>

<file path=customXml/itemProps1.xml><?xml version="1.0" encoding="utf-8"?>
<ds:datastoreItem xmlns:ds="http://schemas.openxmlformats.org/officeDocument/2006/customXml" ds:itemID="{524D38BC-2231-4E52-B1F0-A2DE3C05F4DE}">
  <ds:schemaRefs>
    <ds:schemaRef ds:uri="http://schemas.microsoft.com/sharepoint/v3/contenttype/forms"/>
  </ds:schemaRefs>
</ds:datastoreItem>
</file>

<file path=customXml/itemProps2.xml><?xml version="1.0" encoding="utf-8"?>
<ds:datastoreItem xmlns:ds="http://schemas.openxmlformats.org/officeDocument/2006/customXml" ds:itemID="{A8B41A43-4A74-4AEB-8FE9-AEFE7936D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f515e1-b07c-45d7-8c90-46c31aadc490"/>
    <ds:schemaRef ds:uri="7ceea5d1-5496-4f0f-ac36-94b51bb6fc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1F0CC71-50D5-458B-9DD3-1FE6013D22F1}">
  <ds:schemaRefs>
    <ds:schemaRef ds:uri="http://purl.org/dc/terms/"/>
    <ds:schemaRef ds:uri="7ceea5d1-5496-4f0f-ac36-94b51bb6fcb7"/>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a8f515e1-b07c-45d7-8c90-46c31aadc49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Risk Register</vt:lpstr>
      <vt:lpstr>Risk Matrix</vt:lpstr>
      <vt:lpstr>Hazard Assessment</vt:lpstr>
      <vt:lpstr>Vulnerability Assessment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Bergsma</dc:creator>
  <cp:lastModifiedBy>Anieta Lewis</cp:lastModifiedBy>
  <dcterms:created xsi:type="dcterms:W3CDTF">2023-11-10T15:32:19Z</dcterms:created>
  <dcterms:modified xsi:type="dcterms:W3CDTF">2024-09-20T14:41:49Z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0x0101003428FF17DF34BA45B922307165D81037</vt:lpwstr>
  </property>
  <property fmtid="{D5CDD505-2E9C-101B-9397-08002B2CF9AE}" pid="3" name="MediaServiceImageTags">
    <vt:lpwstr/>
  </property>
</Properties>
</file>