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Correction/"/>
    </mc:Choice>
  </mc:AlternateContent>
  <xr:revisionPtr revIDLastSave="0" documentId="8_{9C2DEAB2-77DD-46F4-8565-4908A5898772}" xr6:coauthVersionLast="47" xr6:coauthVersionMax="47" xr10:uidLastSave="{00000000-0000-0000-0000-000000000000}"/>
  <bookViews>
    <workbookView xWindow="20370" yWindow="-120" windowWidth="29040" windowHeight="15720" xr2:uid="{1B0F8BC1-1F6C-45EB-B2F2-BFD3461692F7}"/>
  </bookViews>
  <sheets>
    <sheet name="Sheet1" sheetId="1" r:id="rId1"/>
  </sheets>
  <definedNames>
    <definedName name="_xlnm.Print_Area" localSheetId="0">Sheet1!$A$1:$J$23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1" i="1" s="1"/>
  <c r="B22" i="1"/>
  <c r="B21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C22" i="1" l="1"/>
  <c r="D23" i="1"/>
  <c r="D21" i="1" l="1"/>
  <c r="E23" i="1"/>
  <c r="D22" i="1"/>
  <c r="E21" i="1" l="1"/>
  <c r="F23" i="1"/>
  <c r="E22" i="1"/>
  <c r="G23" i="1" l="1"/>
  <c r="F22" i="1"/>
  <c r="F21" i="1"/>
  <c r="H23" i="1" l="1"/>
  <c r="G22" i="1"/>
  <c r="G21" i="1"/>
  <c r="I23" i="1" l="1"/>
  <c r="H22" i="1"/>
  <c r="H21" i="1"/>
  <c r="J23" i="1" l="1"/>
  <c r="I22" i="1"/>
  <c r="I21" i="1"/>
  <c r="J22" i="1" l="1"/>
  <c r="J21" i="1"/>
</calcChain>
</file>

<file path=xl/sharedStrings.xml><?xml version="1.0" encoding="utf-8"?>
<sst xmlns="http://schemas.openxmlformats.org/spreadsheetml/2006/main" count="22" uniqueCount="13">
  <si>
    <t>Correctional Officers (CO 1-3) - Department of Correctional Services</t>
  </si>
  <si>
    <t>Ranks</t>
  </si>
  <si>
    <t>Minimum</t>
  </si>
  <si>
    <t>Maximum</t>
  </si>
  <si>
    <t>$ per annum</t>
  </si>
  <si>
    <t>Correctional Officer 3</t>
  </si>
  <si>
    <t>With Effect from April 1, 2022</t>
  </si>
  <si>
    <t>With Effect from April 1, 2023</t>
  </si>
  <si>
    <t>With Effect from April 1, 2024</t>
  </si>
  <si>
    <t>Correctional Officer 2</t>
  </si>
  <si>
    <t>Correctional Officer 1</t>
  </si>
  <si>
    <t>Existing</t>
  </si>
  <si>
    <t>Housing $P.A.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</si>
</sst>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C6E0-86FB-4546-874F-C5F0F5B02E51}">
  <dimension ref="A2:L23"/>
  <sheetViews>
    <sheetView tabSelected="1" zoomScaleNormal="100" workbookViewId="0">
      <selection activeCell="L20" sqref="L20"/>
    </sheetView>
  </sheetViews>
  <sheetFormatPr defaultRowHeight="15" x14ac:dyDescent="0.25"/>
  <cols>
    <col min="1" max="1" width="29.42578125" customWidth="1"/>
    <col min="2" max="10" width="10.42578125" customWidth="1"/>
    <col min="12" max="12" width="13.85546875" customWidth="1"/>
  </cols>
  <sheetData>
    <row r="2" spans="1:12" x14ac:dyDescent="0.25">
      <c r="A2" s="1" t="s">
        <v>0</v>
      </c>
    </row>
    <row r="4" spans="1:12" x14ac:dyDescent="0.25">
      <c r="A4" s="1" t="s">
        <v>1</v>
      </c>
      <c r="B4" s="2" t="s">
        <v>2</v>
      </c>
      <c r="D4" s="2"/>
      <c r="E4" s="2"/>
      <c r="F4" s="2"/>
      <c r="G4" s="2"/>
      <c r="H4" s="2"/>
      <c r="I4" s="2"/>
      <c r="J4" s="2" t="s">
        <v>3</v>
      </c>
      <c r="L4" s="1" t="s">
        <v>12</v>
      </c>
    </row>
    <row r="5" spans="1:12" x14ac:dyDescent="0.25">
      <c r="A5" s="1"/>
      <c r="B5" s="2" t="s">
        <v>4</v>
      </c>
      <c r="D5" s="2"/>
      <c r="E5" s="2"/>
      <c r="F5" s="2"/>
      <c r="G5" s="2"/>
      <c r="H5" s="2"/>
      <c r="I5" s="2"/>
      <c r="J5" s="2" t="s">
        <v>4</v>
      </c>
    </row>
    <row r="7" spans="1:12" x14ac:dyDescent="0.25">
      <c r="A7" s="3" t="s">
        <v>5</v>
      </c>
    </row>
    <row r="8" spans="1:12" x14ac:dyDescent="0.25">
      <c r="A8" s="3" t="s">
        <v>11</v>
      </c>
      <c r="B8" s="7">
        <v>1372269</v>
      </c>
      <c r="C8" s="7">
        <v>1406575</v>
      </c>
      <c r="D8" s="7">
        <v>1441740</v>
      </c>
      <c r="E8" s="7">
        <v>1477783</v>
      </c>
      <c r="F8" s="7">
        <v>1514728</v>
      </c>
      <c r="G8" s="7">
        <v>1552596</v>
      </c>
      <c r="H8" s="7">
        <v>1591411</v>
      </c>
      <c r="I8" s="7">
        <v>1631196</v>
      </c>
      <c r="L8" s="6">
        <v>520645</v>
      </c>
    </row>
    <row r="9" spans="1:12" x14ac:dyDescent="0.25">
      <c r="A9" s="4" t="s">
        <v>6</v>
      </c>
      <c r="B9" s="5">
        <f>B11*0.85</f>
        <v>2442786.1</v>
      </c>
      <c r="C9" s="5">
        <f t="shared" ref="C9:J9" si="0">C11*0.85</f>
        <v>2503855.1999999997</v>
      </c>
      <c r="D9" s="5">
        <f t="shared" si="0"/>
        <v>2566451.75</v>
      </c>
      <c r="E9" s="5">
        <f t="shared" si="0"/>
        <v>2630613.15</v>
      </c>
      <c r="F9" s="5">
        <f t="shared" si="0"/>
        <v>2696378.5</v>
      </c>
      <c r="G9" s="5">
        <f t="shared" si="0"/>
        <v>2763787.75</v>
      </c>
      <c r="H9" s="5">
        <f t="shared" si="0"/>
        <v>2832882.55</v>
      </c>
      <c r="I9" s="5">
        <f t="shared" si="0"/>
        <v>2903704.55</v>
      </c>
      <c r="J9" s="5">
        <f t="shared" si="0"/>
        <v>2976297.1</v>
      </c>
    </row>
    <row r="10" spans="1:12" x14ac:dyDescent="0.25">
      <c r="A10" s="4" t="s">
        <v>7</v>
      </c>
      <c r="B10" s="5">
        <f>B11*0.925</f>
        <v>2658326.0500000003</v>
      </c>
      <c r="C10" s="5">
        <f t="shared" ref="C10:J10" si="1">C11*0.925</f>
        <v>2724783.6</v>
      </c>
      <c r="D10" s="5">
        <f t="shared" si="1"/>
        <v>2792903.375</v>
      </c>
      <c r="E10" s="5">
        <f t="shared" si="1"/>
        <v>2862726.0750000002</v>
      </c>
      <c r="F10" s="5">
        <f t="shared" si="1"/>
        <v>2934294.25</v>
      </c>
      <c r="G10" s="5">
        <f t="shared" si="1"/>
        <v>3007651.375</v>
      </c>
      <c r="H10" s="5">
        <f t="shared" si="1"/>
        <v>3082842.7750000004</v>
      </c>
      <c r="I10" s="5">
        <f t="shared" si="1"/>
        <v>3159913.7750000004</v>
      </c>
      <c r="J10" s="5">
        <f t="shared" si="1"/>
        <v>3238911.5500000003</v>
      </c>
    </row>
    <row r="11" spans="1:12" x14ac:dyDescent="0.25">
      <c r="A11" s="4" t="s">
        <v>8</v>
      </c>
      <c r="B11" s="5">
        <v>2873866</v>
      </c>
      <c r="C11" s="5">
        <v>2945712</v>
      </c>
      <c r="D11" s="5">
        <v>3019355</v>
      </c>
      <c r="E11" s="5">
        <v>3094839</v>
      </c>
      <c r="F11" s="5">
        <v>3172210</v>
      </c>
      <c r="G11" s="5">
        <v>3251515</v>
      </c>
      <c r="H11" s="5">
        <v>3332803</v>
      </c>
      <c r="I11" s="5">
        <v>3416123</v>
      </c>
      <c r="J11" s="5">
        <v>3501526</v>
      </c>
    </row>
    <row r="12" spans="1:12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2" x14ac:dyDescent="0.25">
      <c r="A13" s="3" t="s">
        <v>9</v>
      </c>
      <c r="B13" s="5"/>
      <c r="C13" s="5"/>
      <c r="D13" s="5"/>
      <c r="E13" s="5"/>
      <c r="F13" s="5"/>
      <c r="G13" s="5"/>
      <c r="H13" s="5"/>
      <c r="I13" s="5"/>
      <c r="J13" s="5"/>
    </row>
    <row r="14" spans="1:12" x14ac:dyDescent="0.25">
      <c r="A14" s="3" t="s">
        <v>11</v>
      </c>
      <c r="B14" s="5">
        <v>1111423</v>
      </c>
      <c r="C14" s="5">
        <v>1139209</v>
      </c>
      <c r="D14" s="5">
        <v>1167689</v>
      </c>
      <c r="E14" s="5">
        <v>1196881</v>
      </c>
      <c r="F14" s="5">
        <v>1226803</v>
      </c>
      <c r="G14" s="5">
        <v>1257473</v>
      </c>
      <c r="H14" s="5">
        <v>1288910</v>
      </c>
      <c r="I14" s="5">
        <v>1321133</v>
      </c>
      <c r="L14" s="5">
        <v>481557</v>
      </c>
    </row>
    <row r="15" spans="1:12" x14ac:dyDescent="0.25">
      <c r="A15" s="4" t="s">
        <v>6</v>
      </c>
      <c r="B15" s="5">
        <f>B17*0.85</f>
        <v>1908300.15</v>
      </c>
      <c r="C15" s="5">
        <f t="shared" ref="C15:J15" si="2">C17*0.85</f>
        <v>1956008.0999999999</v>
      </c>
      <c r="D15" s="5">
        <f t="shared" si="2"/>
        <v>2004907.75</v>
      </c>
      <c r="E15" s="5">
        <f t="shared" si="2"/>
        <v>2055030.55</v>
      </c>
      <c r="F15" s="5">
        <f t="shared" si="2"/>
        <v>2106406.25</v>
      </c>
      <c r="G15" s="5">
        <f t="shared" si="2"/>
        <v>2159066.2999999998</v>
      </c>
      <c r="H15" s="5">
        <f t="shared" si="2"/>
        <v>2213043</v>
      </c>
      <c r="I15" s="5">
        <f t="shared" si="2"/>
        <v>2268369.5</v>
      </c>
      <c r="J15" s="5">
        <f t="shared" si="2"/>
        <v>2325078.9499999997</v>
      </c>
    </row>
    <row r="16" spans="1:12" x14ac:dyDescent="0.25">
      <c r="A16" s="4" t="s">
        <v>7</v>
      </c>
      <c r="B16" s="5">
        <f>B17*0.925</f>
        <v>2076679.5750000002</v>
      </c>
      <c r="C16" s="5">
        <f t="shared" ref="C16:J16" si="3">C17*0.925</f>
        <v>2128597.0500000003</v>
      </c>
      <c r="D16" s="5">
        <f t="shared" si="3"/>
        <v>2181811.375</v>
      </c>
      <c r="E16" s="5">
        <f t="shared" si="3"/>
        <v>2236356.7749999999</v>
      </c>
      <c r="F16" s="5">
        <f t="shared" si="3"/>
        <v>2292265.625</v>
      </c>
      <c r="G16" s="5">
        <f t="shared" si="3"/>
        <v>2349572.15</v>
      </c>
      <c r="H16" s="5">
        <f t="shared" si="3"/>
        <v>2408311.5</v>
      </c>
      <c r="I16" s="5">
        <f t="shared" si="3"/>
        <v>2468519.75</v>
      </c>
      <c r="J16" s="5">
        <f t="shared" si="3"/>
        <v>2530232.9750000001</v>
      </c>
    </row>
    <row r="17" spans="1:12" x14ac:dyDescent="0.25">
      <c r="A17" s="4" t="s">
        <v>8</v>
      </c>
      <c r="B17" s="5">
        <v>2245059</v>
      </c>
      <c r="C17" s="5">
        <v>2301186</v>
      </c>
      <c r="D17" s="5">
        <v>2358715</v>
      </c>
      <c r="E17" s="5">
        <v>2417683</v>
      </c>
      <c r="F17" s="5">
        <v>2478125</v>
      </c>
      <c r="G17" s="5">
        <v>2540078</v>
      </c>
      <c r="H17" s="5">
        <v>2603580</v>
      </c>
      <c r="I17" s="5">
        <v>2668670</v>
      </c>
      <c r="J17" s="5">
        <v>2735387</v>
      </c>
    </row>
    <row r="18" spans="1:12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2" x14ac:dyDescent="0.25">
      <c r="A19" s="3" t="s">
        <v>10</v>
      </c>
      <c r="B19" s="5"/>
      <c r="C19" s="5"/>
      <c r="D19" s="5"/>
      <c r="E19" s="5"/>
      <c r="F19" s="5"/>
      <c r="G19" s="5"/>
      <c r="H19" s="5"/>
      <c r="I19" s="5"/>
      <c r="J19" s="5"/>
    </row>
    <row r="20" spans="1:12" x14ac:dyDescent="0.25">
      <c r="A20" s="3" t="s">
        <v>11</v>
      </c>
      <c r="B20" s="5">
        <v>902432</v>
      </c>
      <c r="C20" s="5">
        <v>924993</v>
      </c>
      <c r="D20" s="5">
        <v>948118</v>
      </c>
      <c r="E20" s="5">
        <v>971820</v>
      </c>
      <c r="F20" s="5">
        <v>996116</v>
      </c>
      <c r="G20" s="5">
        <v>1021019</v>
      </c>
      <c r="H20" s="5">
        <v>1046544</v>
      </c>
      <c r="I20" s="5">
        <v>1072708</v>
      </c>
      <c r="L20" s="5">
        <v>368988</v>
      </c>
    </row>
    <row r="21" spans="1:12" x14ac:dyDescent="0.25">
      <c r="A21" s="4" t="s">
        <v>6</v>
      </c>
      <c r="B21" s="5">
        <f>B23*0.85</f>
        <v>1454401</v>
      </c>
      <c r="C21" s="5">
        <f t="shared" ref="C21:J21" si="4">C23*0.85</f>
        <v>1490761.0249999997</v>
      </c>
      <c r="D21" s="5">
        <f t="shared" si="4"/>
        <v>1528030.0506249997</v>
      </c>
      <c r="E21" s="5">
        <f t="shared" si="4"/>
        <v>1566230.8018906245</v>
      </c>
      <c r="F21" s="5">
        <f t="shared" si="4"/>
        <v>1605386.5719378898</v>
      </c>
      <c r="G21" s="5">
        <f t="shared" si="4"/>
        <v>1645521.2362363369</v>
      </c>
      <c r="H21" s="5">
        <f t="shared" si="4"/>
        <v>1686659.2671422451</v>
      </c>
      <c r="I21" s="5">
        <f t="shared" si="4"/>
        <v>1728825.7488208013</v>
      </c>
      <c r="J21" s="5">
        <f t="shared" si="4"/>
        <v>1772046.3925413212</v>
      </c>
    </row>
    <row r="22" spans="1:12" x14ac:dyDescent="0.25">
      <c r="A22" s="4" t="s">
        <v>7</v>
      </c>
      <c r="B22" s="5">
        <f>B23*0.925</f>
        <v>1582730.5</v>
      </c>
      <c r="C22" s="5">
        <f t="shared" ref="C22:J22" si="5">C23*0.925</f>
        <v>1622298.7625</v>
      </c>
      <c r="D22" s="5">
        <f t="shared" si="5"/>
        <v>1662856.2315624997</v>
      </c>
      <c r="E22" s="5">
        <f t="shared" si="5"/>
        <v>1704427.637351562</v>
      </c>
      <c r="F22" s="5">
        <f t="shared" si="5"/>
        <v>1747038.3282853509</v>
      </c>
      <c r="G22" s="5">
        <f t="shared" si="5"/>
        <v>1790714.2864924844</v>
      </c>
      <c r="H22" s="5">
        <f t="shared" si="5"/>
        <v>1835482.1436547963</v>
      </c>
      <c r="I22" s="5">
        <f t="shared" si="5"/>
        <v>1881369.1972461662</v>
      </c>
      <c r="J22" s="5">
        <f t="shared" si="5"/>
        <v>1928403.4271773202</v>
      </c>
    </row>
    <row r="23" spans="1:12" x14ac:dyDescent="0.25">
      <c r="A23" s="4" t="s">
        <v>8</v>
      </c>
      <c r="B23" s="5">
        <v>1711060</v>
      </c>
      <c r="C23" s="6">
        <f>B23*1.025</f>
        <v>1753836.4999999998</v>
      </c>
      <c r="D23" s="6">
        <f t="shared" ref="D23:J23" si="6">C23*1.025</f>
        <v>1797682.4124999996</v>
      </c>
      <c r="E23" s="6">
        <f t="shared" si="6"/>
        <v>1842624.4728124994</v>
      </c>
      <c r="F23" s="6">
        <f t="shared" si="6"/>
        <v>1888690.0846328116</v>
      </c>
      <c r="G23" s="6">
        <f t="shared" si="6"/>
        <v>1935907.3367486317</v>
      </c>
      <c r="H23" s="6">
        <f t="shared" si="6"/>
        <v>1984305.0201673473</v>
      </c>
      <c r="I23" s="6">
        <f t="shared" si="6"/>
        <v>2033912.6456715309</v>
      </c>
      <c r="J23" s="6">
        <f t="shared" si="6"/>
        <v>2084760.461813319</v>
      </c>
    </row>
  </sheetData>
  <pageMargins left="0.7" right="0.7" top="0.75" bottom="0.75" header="0.3" footer="0.3"/>
  <pageSetup scale="99" orientation="landscape" verticalDpi="597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30F7CF30-E7A2-4E9A-B6C8-B4201DB48BCB}"/>
</file>

<file path=customXml/itemProps2.xml><?xml version="1.0" encoding="utf-8"?>
<ds:datastoreItem xmlns:ds="http://schemas.openxmlformats.org/officeDocument/2006/customXml" ds:itemID="{37D7767C-EFF1-4FF0-9DB0-2BDEC516F5D7}"/>
</file>

<file path=customXml/itemProps3.xml><?xml version="1.0" encoding="utf-8"?>
<ds:datastoreItem xmlns:ds="http://schemas.openxmlformats.org/officeDocument/2006/customXml" ds:itemID="{EF55510A-58C6-4A05-8855-309113255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McLeary, Kurt</dc:creator>
  <cp:lastModifiedBy>Kurt McLeary</cp:lastModifiedBy>
  <cp:lastPrinted>2022-06-10T14:58:52Z</cp:lastPrinted>
  <dcterms:created xsi:type="dcterms:W3CDTF">2022-06-10T14:57:45Z</dcterms:created>
  <dcterms:modified xsi:type="dcterms:W3CDTF">2023-04-13T01:12:27Z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